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7400" windowHeight="10920" tabRatio="819" activeTab="6"/>
  </bookViews>
  <sheets>
    <sheet name="Winners" sheetId="1" r:id="rId1"/>
    <sheet name="Furrowhoppers" sheetId="2" r:id="rId2"/>
    <sheet name="KIT LIST" sheetId="3" r:id="rId3"/>
    <sheet name="Control Desc" sheetId="4" r:id="rId4"/>
    <sheet name="Results" sheetId="5" r:id="rId5"/>
    <sheet name="Reg Form" sheetId="6" r:id="rId6"/>
    <sheet name="Reg Form Schools" sheetId="7" r:id="rId7"/>
  </sheets>
  <definedNames>
    <definedName name="BOFAGE">#REF!</definedName>
    <definedName name="BOFAGE4">#REF!</definedName>
    <definedName name="ControlDesc">'Control Desc'!$B$6:$C$39</definedName>
    <definedName name="_xlnm.Print_Area" localSheetId="3">'Control Desc'!$D$39:$H$49</definedName>
    <definedName name="_xlnm.Print_Area" localSheetId="2">'KIT LIST'!$A$1:$H$30</definedName>
    <definedName name="_xlnm.Print_Area" localSheetId="5">'Reg Form'!$A$1:$K$18</definedName>
  </definedNames>
  <calcPr fullCalcOnLoad="1"/>
</workbook>
</file>

<file path=xl/sharedStrings.xml><?xml version="1.0" encoding="utf-8"?>
<sst xmlns="http://schemas.openxmlformats.org/spreadsheetml/2006/main" count="615" uniqueCount="233">
  <si>
    <t xml:space="preserve"> </t>
  </si>
  <si>
    <t>WESSEX ORIENTEERING CLUB-KIT LIST</t>
  </si>
  <si>
    <t>ITEM</t>
  </si>
  <si>
    <t>LOCATION</t>
  </si>
  <si>
    <t>IAN</t>
  </si>
  <si>
    <t>RICHARD</t>
  </si>
  <si>
    <t>BILL</t>
  </si>
  <si>
    <t>TELEPHONE</t>
  </si>
  <si>
    <t>ROAD SIGNS</t>
  </si>
  <si>
    <t>X</t>
  </si>
  <si>
    <t>GENERAL SIGNS</t>
  </si>
  <si>
    <t>GREEN FINISH TENT</t>
  </si>
  <si>
    <t>YELLOW CLUB TENT</t>
  </si>
  <si>
    <t>START BOX</t>
  </si>
  <si>
    <t>ORGANISERS BOX</t>
  </si>
  <si>
    <t>REEL OF TAPE</t>
  </si>
  <si>
    <t>STURDY TABLES x2</t>
  </si>
  <si>
    <t>SQUASH TABLESx2</t>
  </si>
  <si>
    <t>SQUASH BARRELS</t>
  </si>
  <si>
    <t>CONTROL CARDS</t>
  </si>
  <si>
    <t>MAPS</t>
  </si>
  <si>
    <t>CONTROL KITES</t>
  </si>
  <si>
    <t>CONTROL PUNCHES</t>
  </si>
  <si>
    <t>STRING COURSE- STRING</t>
  </si>
  <si>
    <t>STRING COURSE- BOARDS</t>
  </si>
  <si>
    <t>START CLOCK</t>
  </si>
  <si>
    <t>Total</t>
  </si>
  <si>
    <t>Charlie Morton</t>
  </si>
  <si>
    <t>M45</t>
  </si>
  <si>
    <t>Ian Sayer</t>
  </si>
  <si>
    <t>Sally Lockton</t>
  </si>
  <si>
    <t>Rob Hick</t>
  </si>
  <si>
    <t>Alan Hartley</t>
  </si>
  <si>
    <t>James Crickmore</t>
  </si>
  <si>
    <t>Emma Crickmore</t>
  </si>
  <si>
    <t>Alexandra Oliver</t>
  </si>
  <si>
    <t>John Hartley</t>
  </si>
  <si>
    <t>Catherine Boulton</t>
  </si>
  <si>
    <t>TROPHY WINNERS</t>
  </si>
  <si>
    <t>N.B. Winners of any Trophy are ineligible for the Ian Horsey Trophy</t>
  </si>
  <si>
    <t>or Junior Trophy (up to M/W 16) for the 3 years following their win</t>
  </si>
  <si>
    <t>Captain's Trophy</t>
  </si>
  <si>
    <t xml:space="preserve">Ladies trophy </t>
  </si>
  <si>
    <t>Ian Horsey Trophy</t>
  </si>
  <si>
    <t>Junior Trophy</t>
  </si>
  <si>
    <t>Bernie Temmen</t>
  </si>
  <si>
    <t>Richard Arman</t>
  </si>
  <si>
    <t>Stephen Downes</t>
  </si>
  <si>
    <t>Matthew Jones</t>
  </si>
  <si>
    <t>Kay Sayer</t>
  </si>
  <si>
    <t>Nigel Boulton</t>
  </si>
  <si>
    <t>Fern Horsey</t>
  </si>
  <si>
    <t>Hayley Lockton</t>
  </si>
  <si>
    <t>Stuart Morton</t>
  </si>
  <si>
    <t>Greg Morton</t>
  </si>
  <si>
    <t>John Cook</t>
  </si>
  <si>
    <t>Michael Barnes</t>
  </si>
  <si>
    <t>Gavin Clegg</t>
  </si>
  <si>
    <t>Emma Horsey</t>
  </si>
  <si>
    <t>Philip Brown</t>
  </si>
  <si>
    <t>Julie Astin</t>
  </si>
  <si>
    <t>ACTUAL</t>
  </si>
  <si>
    <t>ESTIMATED</t>
  </si>
  <si>
    <t>TOTAL LEG</t>
  </si>
  <si>
    <t xml:space="preserve">LONGEST </t>
  </si>
  <si>
    <t>TIME</t>
  </si>
  <si>
    <t>Est time taken</t>
  </si>
  <si>
    <t>Est time back</t>
  </si>
  <si>
    <t>Actual Time back</t>
  </si>
  <si>
    <t>Actual Time Taken</t>
  </si>
  <si>
    <t>START TIME</t>
  </si>
  <si>
    <t>Pella Rye</t>
  </si>
  <si>
    <t>Celia Robertson</t>
  </si>
  <si>
    <t>MAP 1</t>
  </si>
  <si>
    <t>MAP 2</t>
  </si>
  <si>
    <t>MAP 3</t>
  </si>
  <si>
    <t>1ST RUN</t>
  </si>
  <si>
    <t>2ND RUN</t>
  </si>
  <si>
    <t>SPEED</t>
  </si>
  <si>
    <t>HANDICAP</t>
  </si>
  <si>
    <t>ACTION</t>
  </si>
  <si>
    <t>TOILET TENTS x 2</t>
  </si>
  <si>
    <t>Alex Jackson</t>
  </si>
  <si>
    <t>Work sheet for producing Control Descriptions. List all the Controls in the first area</t>
  </si>
  <si>
    <t>then copy and paste the relevant ones into the courses where appropriate. This will</t>
  </si>
  <si>
    <t>avoid the possibility of typing the codes wrongly.</t>
  </si>
  <si>
    <t>Control</t>
  </si>
  <si>
    <t>Code</t>
  </si>
  <si>
    <t>Description</t>
  </si>
  <si>
    <t>Course</t>
  </si>
  <si>
    <t>Length</t>
  </si>
  <si>
    <t>Climb</t>
  </si>
  <si>
    <t>Orange</t>
  </si>
  <si>
    <t>REGISTRATION SHEET</t>
  </si>
  <si>
    <t>CLASS</t>
  </si>
  <si>
    <t>CLUB</t>
  </si>
  <si>
    <t>COURSE</t>
  </si>
  <si>
    <t>TIME OUT</t>
  </si>
  <si>
    <t>TIME BACK</t>
  </si>
  <si>
    <t>TIME TAKEN</t>
  </si>
  <si>
    <t>SI NO.</t>
  </si>
  <si>
    <t>Pella Rye/Emma Crickmore</t>
  </si>
  <si>
    <t>Tracy Crickmore</t>
  </si>
  <si>
    <t xml:space="preserve">Pella Rye  </t>
  </si>
  <si>
    <t>Shallow Depression</t>
  </si>
  <si>
    <t>Knoll</t>
  </si>
  <si>
    <t>Northern Gully</t>
  </si>
  <si>
    <t>Light Green</t>
  </si>
  <si>
    <t>WIM</t>
  </si>
  <si>
    <t>Name</t>
  </si>
  <si>
    <t>Club</t>
  </si>
  <si>
    <t>Time</t>
  </si>
  <si>
    <t>Controls</t>
  </si>
  <si>
    <t>WSX</t>
  </si>
  <si>
    <t>W55</t>
  </si>
  <si>
    <t>W60</t>
  </si>
  <si>
    <t>Sarah Houlder</t>
  </si>
  <si>
    <t>Andrew Houlder</t>
  </si>
  <si>
    <t>HOW DID YOU HEAR OF EVENT?</t>
  </si>
  <si>
    <t>STURDY TABLES x2 (with electrics)</t>
  </si>
  <si>
    <t>Hide</t>
  </si>
  <si>
    <t>Gully West End</t>
  </si>
  <si>
    <t>Path Track Junction</t>
  </si>
  <si>
    <t>Path Junction</t>
  </si>
  <si>
    <t>Wet Pit</t>
  </si>
  <si>
    <t>Circular Ditch</t>
  </si>
  <si>
    <t>Spur</t>
  </si>
  <si>
    <t>Steep Slope Foot</t>
  </si>
  <si>
    <t>Nothern Ditch Junction</t>
  </si>
  <si>
    <t>Path Bend</t>
  </si>
  <si>
    <t>Well Head</t>
  </si>
  <si>
    <t>Northern Ditch End</t>
  </si>
  <si>
    <t>Middle Small Depression</t>
  </si>
  <si>
    <t xml:space="preserve">Gully  </t>
  </si>
  <si>
    <t>White</t>
  </si>
  <si>
    <t>Yellow</t>
  </si>
  <si>
    <t>Green</t>
  </si>
  <si>
    <t>Earthbank End</t>
  </si>
  <si>
    <t>Earthbank Bend</t>
  </si>
  <si>
    <t>1.4 km</t>
  </si>
  <si>
    <t>15m</t>
  </si>
  <si>
    <t>1.7 km</t>
  </si>
  <si>
    <t>20m</t>
  </si>
  <si>
    <t>2.3 km</t>
  </si>
  <si>
    <t>40m</t>
  </si>
  <si>
    <t>2.8 km</t>
  </si>
  <si>
    <t>55m</t>
  </si>
  <si>
    <t>3.4 km</t>
  </si>
  <si>
    <t>80m</t>
  </si>
  <si>
    <t>CONTROL CODES FOR CHECKING AGAINST DIBBER PRINT-OUTS</t>
  </si>
  <si>
    <t>Northern Spur</t>
  </si>
  <si>
    <t>North Eastern Ditch West End</t>
  </si>
  <si>
    <t>Senior</t>
  </si>
  <si>
    <t>Junior</t>
  </si>
  <si>
    <t>Run 4 times.</t>
  </si>
  <si>
    <t>Run Twice</t>
  </si>
  <si>
    <t>NAME</t>
  </si>
  <si>
    <t>CONTACT DETAILS ( TEL NO. AND E-MAIL)</t>
  </si>
  <si>
    <t>BOF NO. OR NON MEMBER</t>
  </si>
  <si>
    <t>Allan Rixon</t>
  </si>
  <si>
    <t>KAREN</t>
  </si>
  <si>
    <t>MEDIUM GAZEBO</t>
  </si>
  <si>
    <t>LARGE GAZEBO</t>
  </si>
  <si>
    <t>ALAN H</t>
  </si>
  <si>
    <t>STAKES FOR MAIN CONTROLS</t>
  </si>
  <si>
    <t>MAIN CONTROLS BOXES</t>
  </si>
  <si>
    <t>SCHOOLS SET OF INFORMAL CONTROLS</t>
  </si>
  <si>
    <t>STAKES FOR ABOVE</t>
  </si>
  <si>
    <t>Tina Stratford</t>
  </si>
  <si>
    <t>Training Session</t>
  </si>
  <si>
    <t>A</t>
  </si>
  <si>
    <t>F</t>
  </si>
  <si>
    <t>D</t>
  </si>
  <si>
    <t>H</t>
  </si>
  <si>
    <t>L</t>
  </si>
  <si>
    <t>J</t>
  </si>
  <si>
    <t>K</t>
  </si>
  <si>
    <t>G</t>
  </si>
  <si>
    <t>C</t>
  </si>
  <si>
    <t>B</t>
  </si>
  <si>
    <t>N</t>
  </si>
  <si>
    <t>P</t>
  </si>
  <si>
    <t>S</t>
  </si>
  <si>
    <t>E</t>
  </si>
  <si>
    <t>M</t>
  </si>
  <si>
    <t>T</t>
  </si>
  <si>
    <t>U</t>
  </si>
  <si>
    <t>Course A</t>
  </si>
  <si>
    <t>Course B</t>
  </si>
  <si>
    <t>Course C</t>
  </si>
  <si>
    <t>Jonathan Brooke</t>
  </si>
  <si>
    <t>Chris Brown</t>
  </si>
  <si>
    <t>Richard Dunford</t>
  </si>
  <si>
    <t>Cross Country 1.8k Or</t>
  </si>
  <si>
    <t>SCHOOL</t>
  </si>
  <si>
    <t>EVENT DATE</t>
  </si>
  <si>
    <t>DIBBER NO.</t>
  </si>
  <si>
    <t>PUPIL</t>
  </si>
  <si>
    <t>DIBBER MISSING</t>
  </si>
  <si>
    <t>WESSEX CHALLENGERS</t>
  </si>
  <si>
    <t>HARDY RELAY 10th July 2011</t>
  </si>
  <si>
    <t>Cross Country 3.5k G</t>
  </si>
  <si>
    <t>Cross Country 2.8k LG</t>
  </si>
  <si>
    <t>Bruno Smith</t>
  </si>
  <si>
    <t>M80</t>
  </si>
  <si>
    <t>3RD RUN</t>
  </si>
  <si>
    <t>4TH RUN</t>
  </si>
  <si>
    <t>BS</t>
  </si>
  <si>
    <t>JA</t>
  </si>
  <si>
    <t>RA</t>
  </si>
  <si>
    <t>KS</t>
  </si>
  <si>
    <t>Club Night Monday 4th July 2011</t>
  </si>
  <si>
    <t>Short  (United States)</t>
  </si>
  <si>
    <t>Medium (Stars and Stripes)</t>
  </si>
  <si>
    <t>Long (Independence Day)</t>
  </si>
  <si>
    <t>Steve Mallinson</t>
  </si>
  <si>
    <t>Mark Bentley</t>
  </si>
  <si>
    <t>Wendy Bullen</t>
  </si>
  <si>
    <t>Keith Mitchell</t>
  </si>
  <si>
    <t>Kath Dean</t>
  </si>
  <si>
    <t>Eric Whapples</t>
  </si>
  <si>
    <t>Chris Branford</t>
  </si>
  <si>
    <t>Barbara Warren</t>
  </si>
  <si>
    <t>John Warren</t>
  </si>
  <si>
    <t>Hilary Pickering</t>
  </si>
  <si>
    <t>Deborah Mays</t>
  </si>
  <si>
    <t>Dick Keighley</t>
  </si>
  <si>
    <t>Kath Pike</t>
  </si>
  <si>
    <t>Kirsty Staunton</t>
  </si>
  <si>
    <t>Dale Paget</t>
  </si>
  <si>
    <t>Caja Whapples</t>
  </si>
  <si>
    <t>Joff Henley</t>
  </si>
  <si>
    <t>Yvette Paget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</si>
</sst>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56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u val="single"/>
      <sz val="12"/>
      <name val="Arial MT"/>
      <family val="2"/>
    </font>
    <font>
      <b/>
      <sz val="12"/>
      <name val="Arial MT"/>
      <family val="2"/>
    </font>
    <font>
      <b/>
      <u val="single"/>
      <sz val="18"/>
      <name val="Arial MT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6"/>
      <name val="Arial MT"/>
      <family val="0"/>
    </font>
    <font>
      <b/>
      <sz val="20"/>
      <name val="Arial MT"/>
      <family val="0"/>
    </font>
    <font>
      <sz val="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6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17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3" sqref="B33"/>
    </sheetView>
  </sheetViews>
  <sheetFormatPr defaultColWidth="8.88671875" defaultRowHeight="15"/>
  <cols>
    <col min="2" max="2" width="23.99609375" style="0" customWidth="1"/>
    <col min="3" max="3" width="22.5546875" style="0" customWidth="1"/>
    <col min="4" max="4" width="16.77734375" style="0" bestFit="1" customWidth="1"/>
    <col min="5" max="5" width="14.77734375" style="0" bestFit="1" customWidth="1"/>
  </cols>
  <sheetData>
    <row r="1" ht="18">
      <c r="B1" s="11" t="s">
        <v>38</v>
      </c>
    </row>
    <row r="2" ht="18">
      <c r="B2" s="12" t="s">
        <v>39</v>
      </c>
    </row>
    <row r="3" ht="18">
      <c r="B3" s="12" t="s">
        <v>40</v>
      </c>
    </row>
    <row r="4" spans="2:5" ht="18">
      <c r="B4" s="13"/>
      <c r="C4" s="3"/>
      <c r="D4" s="3"/>
      <c r="E4" s="3" t="s">
        <v>27</v>
      </c>
    </row>
    <row r="5" spans="2:5" ht="15.75">
      <c r="B5" s="3" t="s">
        <v>41</v>
      </c>
      <c r="C5" s="3" t="s">
        <v>42</v>
      </c>
      <c r="D5" s="3" t="s">
        <v>43</v>
      </c>
      <c r="E5" s="3" t="s">
        <v>44</v>
      </c>
    </row>
    <row r="6" spans="1:2" ht="15">
      <c r="A6">
        <v>1985</v>
      </c>
      <c r="B6" t="s">
        <v>36</v>
      </c>
    </row>
    <row r="7" spans="1:2" ht="15">
      <c r="A7">
        <v>1986</v>
      </c>
      <c r="B7" t="s">
        <v>45</v>
      </c>
    </row>
    <row r="8" spans="1:2" ht="15">
      <c r="A8">
        <v>1987</v>
      </c>
      <c r="B8" t="s">
        <v>46</v>
      </c>
    </row>
    <row r="9" spans="1:2" ht="15">
      <c r="A9">
        <v>1988</v>
      </c>
      <c r="B9" t="s">
        <v>32</v>
      </c>
    </row>
    <row r="10" spans="1:2" ht="15">
      <c r="A10">
        <v>1989</v>
      </c>
      <c r="B10" t="s">
        <v>32</v>
      </c>
    </row>
    <row r="11" spans="1:2" ht="15">
      <c r="A11">
        <v>1990</v>
      </c>
      <c r="B11" t="s">
        <v>36</v>
      </c>
    </row>
    <row r="12" spans="1:4" ht="15">
      <c r="A12">
        <v>1991</v>
      </c>
      <c r="B12" t="s">
        <v>46</v>
      </c>
      <c r="D12" t="s">
        <v>47</v>
      </c>
    </row>
    <row r="13" spans="1:4" ht="15">
      <c r="A13">
        <v>1992</v>
      </c>
      <c r="B13" t="s">
        <v>32</v>
      </c>
      <c r="D13" t="s">
        <v>48</v>
      </c>
    </row>
    <row r="14" spans="1:4" ht="15">
      <c r="A14">
        <v>1993</v>
      </c>
      <c r="B14" t="s">
        <v>46</v>
      </c>
      <c r="C14" t="s">
        <v>49</v>
      </c>
      <c r="D14" t="s">
        <v>31</v>
      </c>
    </row>
    <row r="15" spans="1:5" ht="15">
      <c r="A15">
        <v>1994</v>
      </c>
      <c r="B15" t="s">
        <v>49</v>
      </c>
      <c r="C15" t="s">
        <v>49</v>
      </c>
      <c r="D15" t="s">
        <v>50</v>
      </c>
      <c r="E15" t="s">
        <v>30</v>
      </c>
    </row>
    <row r="16" spans="1:5" ht="15">
      <c r="A16">
        <v>1995</v>
      </c>
      <c r="B16" t="s">
        <v>46</v>
      </c>
      <c r="C16" t="s">
        <v>51</v>
      </c>
      <c r="D16" t="s">
        <v>37</v>
      </c>
      <c r="E16" t="s">
        <v>52</v>
      </c>
    </row>
    <row r="17" spans="1:5" ht="15">
      <c r="A17">
        <v>1996</v>
      </c>
      <c r="B17" t="s">
        <v>46</v>
      </c>
      <c r="C17" t="s">
        <v>49</v>
      </c>
      <c r="D17" t="s">
        <v>53</v>
      </c>
      <c r="E17" t="s">
        <v>54</v>
      </c>
    </row>
    <row r="18" spans="1:5" ht="15">
      <c r="A18">
        <v>1997</v>
      </c>
      <c r="B18" t="s">
        <v>55</v>
      </c>
      <c r="C18" t="s">
        <v>49</v>
      </c>
      <c r="D18" t="s">
        <v>56</v>
      </c>
      <c r="E18" t="s">
        <v>51</v>
      </c>
    </row>
    <row r="19" spans="1:5" ht="15">
      <c r="A19">
        <v>1998</v>
      </c>
      <c r="B19" t="s">
        <v>57</v>
      </c>
      <c r="C19" t="s">
        <v>49</v>
      </c>
      <c r="D19" t="s">
        <v>58</v>
      </c>
      <c r="E19" t="s">
        <v>59</v>
      </c>
    </row>
    <row r="20" spans="1:5" ht="15">
      <c r="A20">
        <v>1999</v>
      </c>
      <c r="B20" t="s">
        <v>46</v>
      </c>
      <c r="C20" t="s">
        <v>51</v>
      </c>
      <c r="D20" t="s">
        <v>60</v>
      </c>
      <c r="E20" t="s">
        <v>52</v>
      </c>
    </row>
    <row r="21" spans="1:5" ht="15">
      <c r="A21">
        <v>2000</v>
      </c>
      <c r="B21" t="s">
        <v>46</v>
      </c>
      <c r="C21" t="s">
        <v>51</v>
      </c>
      <c r="D21" t="s">
        <v>27</v>
      </c>
      <c r="E21" t="s">
        <v>33</v>
      </c>
    </row>
    <row r="22" spans="1:5" ht="15">
      <c r="A22">
        <v>2001</v>
      </c>
      <c r="B22" t="s">
        <v>46</v>
      </c>
      <c r="C22" t="s">
        <v>49</v>
      </c>
      <c r="D22" t="s">
        <v>55</v>
      </c>
      <c r="E22" t="s">
        <v>35</v>
      </c>
    </row>
    <row r="23" spans="1:5" ht="15">
      <c r="A23">
        <v>2002</v>
      </c>
      <c r="B23" t="s">
        <v>46</v>
      </c>
      <c r="C23" t="s">
        <v>72</v>
      </c>
      <c r="D23" t="s">
        <v>29</v>
      </c>
      <c r="E23" t="s">
        <v>34</v>
      </c>
    </row>
    <row r="24" spans="1:5" ht="15">
      <c r="A24">
        <v>2003</v>
      </c>
      <c r="B24" t="s">
        <v>46</v>
      </c>
      <c r="C24" t="s">
        <v>49</v>
      </c>
      <c r="D24" t="s">
        <v>71</v>
      </c>
      <c r="E24" t="s">
        <v>82</v>
      </c>
    </row>
    <row r="25" spans="1:5" ht="15">
      <c r="A25">
        <v>2004</v>
      </c>
      <c r="B25" t="s">
        <v>29</v>
      </c>
      <c r="C25" t="s">
        <v>49</v>
      </c>
      <c r="D25" t="s">
        <v>60</v>
      </c>
      <c r="E25" t="s">
        <v>33</v>
      </c>
    </row>
    <row r="26" spans="1:5" ht="15">
      <c r="A26">
        <v>2005</v>
      </c>
      <c r="B26" t="s">
        <v>46</v>
      </c>
      <c r="C26" t="s">
        <v>101</v>
      </c>
      <c r="D26" t="s">
        <v>102</v>
      </c>
      <c r="E26" t="s">
        <v>33</v>
      </c>
    </row>
    <row r="27" spans="1:5" ht="15">
      <c r="A27">
        <v>2006</v>
      </c>
      <c r="B27" t="s">
        <v>29</v>
      </c>
      <c r="C27" t="s">
        <v>103</v>
      </c>
      <c r="D27" t="s">
        <v>116</v>
      </c>
      <c r="E27" t="s">
        <v>117</v>
      </c>
    </row>
    <row r="28" spans="1:5" ht="15">
      <c r="A28">
        <v>2007</v>
      </c>
      <c r="B28" t="s">
        <v>46</v>
      </c>
      <c r="C28" t="s">
        <v>34</v>
      </c>
      <c r="D28" t="s">
        <v>159</v>
      </c>
      <c r="E28" t="s">
        <v>117</v>
      </c>
    </row>
    <row r="29" spans="1:5" ht="15">
      <c r="A29">
        <v>2008</v>
      </c>
      <c r="B29" t="s">
        <v>57</v>
      </c>
      <c r="C29" t="s">
        <v>49</v>
      </c>
      <c r="D29" t="s">
        <v>168</v>
      </c>
      <c r="E29" t="s">
        <v>33</v>
      </c>
    </row>
    <row r="30" spans="1:5" ht="15">
      <c r="A30">
        <v>2009</v>
      </c>
      <c r="B30" t="s">
        <v>190</v>
      </c>
      <c r="C30" t="s">
        <v>191</v>
      </c>
      <c r="D30" t="s">
        <v>192</v>
      </c>
      <c r="E30" t="s">
        <v>117</v>
      </c>
    </row>
    <row r="31" spans="1:5" ht="15">
      <c r="A31">
        <v>2010</v>
      </c>
      <c r="B31" t="s">
        <v>57</v>
      </c>
      <c r="C31" t="s">
        <v>72</v>
      </c>
      <c r="D31" t="s">
        <v>102</v>
      </c>
      <c r="E31" t="s">
        <v>33</v>
      </c>
    </row>
    <row r="32" spans="1:5" ht="15">
      <c r="A32">
        <v>2011</v>
      </c>
      <c r="B32" t="s">
        <v>229</v>
      </c>
      <c r="C32" t="s">
        <v>49</v>
      </c>
      <c r="D32" t="s">
        <v>168</v>
      </c>
      <c r="E32" t="s">
        <v>230</v>
      </c>
    </row>
    <row r="33" spans="1:5" ht="15">
      <c r="A33">
        <v>2012</v>
      </c>
      <c r="D33" t="s">
        <v>231</v>
      </c>
      <c r="E33" t="s">
        <v>232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F5" sqref="F5"/>
    </sheetView>
  </sheetViews>
  <sheetFormatPr defaultColWidth="8.88671875" defaultRowHeight="15"/>
  <cols>
    <col min="2" max="2" width="19.4453125" style="0" customWidth="1"/>
    <col min="3" max="3" width="7.77734375" style="0" customWidth="1"/>
    <col min="4" max="4" width="8.10546875" style="0" bestFit="1" customWidth="1"/>
    <col min="5" max="6" width="8.10546875" style="0" customWidth="1"/>
    <col min="7" max="7" width="9.6640625" style="0" customWidth="1"/>
    <col min="8" max="8" width="9.4453125" style="0" customWidth="1"/>
    <col min="9" max="9" width="8.4453125" style="0" customWidth="1"/>
  </cols>
  <sheetData>
    <row r="1" ht="18">
      <c r="C1" s="13" t="s">
        <v>200</v>
      </c>
    </row>
    <row r="2" spans="2:8" ht="15.75">
      <c r="B2" s="6" t="s">
        <v>199</v>
      </c>
      <c r="G2" s="9" t="s">
        <v>61</v>
      </c>
      <c r="H2" s="9" t="s">
        <v>62</v>
      </c>
    </row>
    <row r="3" spans="1:9" ht="15">
      <c r="A3" s="8"/>
      <c r="B3" s="8"/>
      <c r="C3" s="7" t="s">
        <v>76</v>
      </c>
      <c r="D3" s="7" t="s">
        <v>77</v>
      </c>
      <c r="G3" s="9" t="s">
        <v>63</v>
      </c>
      <c r="H3" s="9" t="s">
        <v>63</v>
      </c>
      <c r="I3" s="9" t="s">
        <v>64</v>
      </c>
    </row>
    <row r="4" spans="1:9" ht="15">
      <c r="A4" s="9" t="s">
        <v>73</v>
      </c>
      <c r="B4" s="9" t="s">
        <v>201</v>
      </c>
      <c r="C4" s="29" t="s">
        <v>207</v>
      </c>
      <c r="D4" s="30" t="s">
        <v>208</v>
      </c>
      <c r="E4" s="29"/>
      <c r="F4" s="29"/>
      <c r="G4" s="7" t="s">
        <v>65</v>
      </c>
      <c r="H4" s="7" t="s">
        <v>65</v>
      </c>
      <c r="I4" s="7" t="s">
        <v>65</v>
      </c>
    </row>
    <row r="5" spans="1:9" ht="15">
      <c r="A5" s="28" t="s">
        <v>187</v>
      </c>
      <c r="B5" s="9" t="s">
        <v>66</v>
      </c>
      <c r="C5" s="29">
        <v>28</v>
      </c>
      <c r="D5" s="30">
        <v>52</v>
      </c>
      <c r="E5" s="29"/>
      <c r="F5" s="29"/>
      <c r="H5" s="7">
        <f>C5+D5</f>
        <v>80</v>
      </c>
      <c r="I5" s="7" t="s">
        <v>0</v>
      </c>
    </row>
    <row r="6" spans="1:9" ht="15">
      <c r="A6" s="8"/>
      <c r="B6" s="8" t="s">
        <v>67</v>
      </c>
      <c r="C6" s="29">
        <v>13.28</v>
      </c>
      <c r="D6" s="34">
        <v>14.2</v>
      </c>
      <c r="E6" s="29"/>
      <c r="F6" s="29"/>
      <c r="G6" s="7"/>
      <c r="H6" s="7"/>
      <c r="I6" s="7"/>
    </row>
    <row r="7" spans="1:7" ht="15">
      <c r="A7" s="8"/>
      <c r="B7" s="8" t="s">
        <v>68</v>
      </c>
      <c r="C7" s="14" t="s">
        <v>0</v>
      </c>
      <c r="D7" s="14" t="s">
        <v>0</v>
      </c>
      <c r="E7" s="14"/>
      <c r="F7" s="14"/>
      <c r="G7" s="7"/>
    </row>
    <row r="8" spans="1:9" ht="15">
      <c r="A8" s="8"/>
      <c r="B8" s="9" t="s">
        <v>69</v>
      </c>
      <c r="C8" s="2"/>
      <c r="D8" s="2"/>
      <c r="E8" s="2"/>
      <c r="F8" s="2"/>
      <c r="H8" s="7" t="s">
        <v>0</v>
      </c>
      <c r="I8" s="7"/>
    </row>
    <row r="9" spans="1:9" ht="15">
      <c r="A9" s="8"/>
      <c r="B9" s="9"/>
      <c r="C9" s="2"/>
      <c r="D9" s="2"/>
      <c r="E9" s="7" t="s">
        <v>205</v>
      </c>
      <c r="F9" s="7" t="s">
        <v>206</v>
      </c>
      <c r="H9" s="7"/>
      <c r="I9" s="7"/>
    </row>
    <row r="10" spans="1:9" ht="15">
      <c r="A10" s="9" t="s">
        <v>74</v>
      </c>
      <c r="B10" s="9" t="s">
        <v>202</v>
      </c>
      <c r="C10" s="33" t="s">
        <v>209</v>
      </c>
      <c r="D10" s="29" t="s">
        <v>207</v>
      </c>
      <c r="E10" s="20" t="s">
        <v>210</v>
      </c>
      <c r="F10" s="30" t="s">
        <v>208</v>
      </c>
      <c r="G10" s="7"/>
      <c r="H10" s="7"/>
      <c r="I10" s="7" t="s">
        <v>0</v>
      </c>
    </row>
    <row r="11" spans="1:9" ht="15">
      <c r="A11" s="28" t="s">
        <v>188</v>
      </c>
      <c r="B11" s="9" t="s">
        <v>66</v>
      </c>
      <c r="C11" s="33">
        <v>42</v>
      </c>
      <c r="D11" s="29">
        <v>22</v>
      </c>
      <c r="E11" s="20">
        <v>42</v>
      </c>
      <c r="F11" s="30">
        <v>42</v>
      </c>
      <c r="H11" s="7">
        <f>C11+D11+E11+F11</f>
        <v>148</v>
      </c>
      <c r="I11" s="7">
        <v>148</v>
      </c>
    </row>
    <row r="12" spans="1:7" ht="15">
      <c r="A12" s="8"/>
      <c r="B12" s="8" t="s">
        <v>67</v>
      </c>
      <c r="C12" s="33">
        <v>13.42</v>
      </c>
      <c r="D12" s="29">
        <v>14.04</v>
      </c>
      <c r="E12" s="20">
        <v>14.46</v>
      </c>
      <c r="F12" s="30">
        <v>15.28</v>
      </c>
      <c r="G12" s="7"/>
    </row>
    <row r="13" spans="1:7" ht="15">
      <c r="A13" s="8"/>
      <c r="B13" s="8" t="s">
        <v>68</v>
      </c>
      <c r="C13" s="14" t="s">
        <v>0</v>
      </c>
      <c r="D13" s="14" t="s">
        <v>0</v>
      </c>
      <c r="E13" s="14"/>
      <c r="F13" s="14"/>
      <c r="G13" s="7"/>
    </row>
    <row r="14" spans="1:9" ht="15">
      <c r="A14" s="8"/>
      <c r="B14" s="9" t="s">
        <v>69</v>
      </c>
      <c r="C14" s="2"/>
      <c r="D14" s="2"/>
      <c r="E14" s="2"/>
      <c r="F14" s="2"/>
      <c r="H14" s="7" t="s">
        <v>0</v>
      </c>
      <c r="I14" s="7"/>
    </row>
    <row r="15" spans="1:9" ht="15">
      <c r="A15" s="8"/>
      <c r="B15" s="9"/>
      <c r="C15" s="2"/>
      <c r="D15" s="2"/>
      <c r="E15" s="2"/>
      <c r="F15" s="2"/>
      <c r="H15" s="7"/>
      <c r="I15" s="7"/>
    </row>
    <row r="16" spans="1:9" ht="15">
      <c r="A16" s="9" t="s">
        <v>75</v>
      </c>
      <c r="B16" s="9" t="s">
        <v>193</v>
      </c>
      <c r="C16" s="30" t="s">
        <v>208</v>
      </c>
      <c r="D16" s="20" t="s">
        <v>210</v>
      </c>
      <c r="E16" s="29" t="s">
        <v>207</v>
      </c>
      <c r="F16" s="33" t="s">
        <v>209</v>
      </c>
      <c r="G16" s="7"/>
      <c r="H16" s="7"/>
      <c r="I16" s="7"/>
    </row>
    <row r="17" spans="1:9" ht="15">
      <c r="A17" s="28" t="s">
        <v>189</v>
      </c>
      <c r="B17" s="9" t="s">
        <v>66</v>
      </c>
      <c r="C17" s="30">
        <v>27</v>
      </c>
      <c r="D17" s="20">
        <v>27</v>
      </c>
      <c r="E17" s="29">
        <v>14</v>
      </c>
      <c r="F17" s="33">
        <v>27</v>
      </c>
      <c r="H17" s="7">
        <f>C17+D17+E17+F17</f>
        <v>95</v>
      </c>
      <c r="I17" s="7" t="s">
        <v>0</v>
      </c>
    </row>
    <row r="18" spans="1:9" ht="15">
      <c r="A18" s="8"/>
      <c r="B18" s="8" t="s">
        <v>67</v>
      </c>
      <c r="C18" s="30">
        <v>13.27</v>
      </c>
      <c r="D18" s="20">
        <v>13.54</v>
      </c>
      <c r="E18" s="29">
        <v>14.18</v>
      </c>
      <c r="F18" s="33">
        <v>14.45</v>
      </c>
      <c r="G18" s="7"/>
      <c r="H18" s="7"/>
      <c r="I18" s="7"/>
    </row>
    <row r="19" spans="1:7" ht="15">
      <c r="A19" s="8"/>
      <c r="B19" s="8" t="s">
        <v>68</v>
      </c>
      <c r="C19" s="14" t="s">
        <v>0</v>
      </c>
      <c r="D19" s="20" t="s">
        <v>0</v>
      </c>
      <c r="E19" s="20"/>
      <c r="F19" s="20"/>
      <c r="G19" s="7"/>
    </row>
    <row r="20" spans="1:9" ht="15">
      <c r="A20" s="8"/>
      <c r="B20" s="9" t="s">
        <v>69</v>
      </c>
      <c r="C20" s="2"/>
      <c r="D20" s="20"/>
      <c r="E20" s="20"/>
      <c r="F20" s="20"/>
      <c r="H20" s="7" t="s">
        <v>0</v>
      </c>
      <c r="I20" s="7"/>
    </row>
    <row r="21" spans="1:9" ht="15">
      <c r="A21" s="8"/>
      <c r="B21" s="9"/>
      <c r="C21" s="2"/>
      <c r="D21" s="2"/>
      <c r="E21" s="2"/>
      <c r="F21" s="2"/>
      <c r="H21" s="7"/>
      <c r="I21" s="7"/>
    </row>
    <row r="22" spans="1:9" ht="15">
      <c r="A22" s="8"/>
      <c r="B22" s="9"/>
      <c r="C22" s="14" t="s">
        <v>78</v>
      </c>
      <c r="D22" s="14" t="s">
        <v>79</v>
      </c>
      <c r="E22" s="14"/>
      <c r="F22" s="14"/>
      <c r="G22" s="8"/>
      <c r="H22" s="8"/>
      <c r="I22" s="8"/>
    </row>
    <row r="23" spans="1:9" ht="15">
      <c r="A23" s="28" t="s">
        <v>115</v>
      </c>
      <c r="B23" s="17" t="s">
        <v>49</v>
      </c>
      <c r="C23" s="8">
        <v>15</v>
      </c>
      <c r="D23" s="8">
        <v>18</v>
      </c>
      <c r="E23" s="8"/>
      <c r="F23" s="8"/>
      <c r="G23" s="8"/>
      <c r="H23" s="8"/>
      <c r="I23" s="8"/>
    </row>
    <row r="24" spans="1:9" ht="15">
      <c r="A24" s="28" t="s">
        <v>28</v>
      </c>
      <c r="B24" s="18" t="s">
        <v>203</v>
      </c>
      <c r="C24" s="28">
        <v>8</v>
      </c>
      <c r="D24" s="8">
        <v>5</v>
      </c>
      <c r="E24" s="8"/>
      <c r="F24" s="8"/>
      <c r="G24" s="8"/>
      <c r="H24" s="8"/>
      <c r="I24" s="8"/>
    </row>
    <row r="25" spans="1:9" ht="15">
      <c r="A25" s="28" t="s">
        <v>114</v>
      </c>
      <c r="B25" s="19" t="s">
        <v>60</v>
      </c>
      <c r="C25" s="28">
        <v>15</v>
      </c>
      <c r="D25" s="8">
        <v>15</v>
      </c>
      <c r="E25" s="8"/>
      <c r="F25" s="8"/>
      <c r="G25" s="8"/>
      <c r="H25" s="8"/>
      <c r="I25" s="8"/>
    </row>
    <row r="26" spans="1:6" ht="15">
      <c r="A26" s="28" t="s">
        <v>204</v>
      </c>
      <c r="B26" s="32" t="s">
        <v>46</v>
      </c>
      <c r="C26" s="28">
        <v>15</v>
      </c>
      <c r="D26" s="28">
        <v>22</v>
      </c>
      <c r="E26" s="28"/>
      <c r="F26" s="28"/>
    </row>
    <row r="27" spans="3:6" ht="15.75">
      <c r="C27" t="s">
        <v>26</v>
      </c>
      <c r="D27" s="3">
        <f>SUM(D23:D26)</f>
        <v>60</v>
      </c>
      <c r="E27" s="3"/>
      <c r="F27" s="3"/>
    </row>
    <row r="28" spans="4:6" ht="15">
      <c r="D28" s="9" t="s">
        <v>70</v>
      </c>
      <c r="E28" s="9"/>
      <c r="F28" s="9"/>
    </row>
    <row r="29" spans="4:6" ht="15">
      <c r="D29" s="16">
        <v>13</v>
      </c>
      <c r="E29" s="16"/>
      <c r="F29" s="16"/>
    </row>
  </sheetData>
  <sheetProtection/>
  <printOptions gridLines="1"/>
  <pageMargins left="0.75" right="0.75" top="1" bottom="1" header="0.5" footer="0.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31" sqref="H31"/>
    </sheetView>
  </sheetViews>
  <sheetFormatPr defaultColWidth="9.77734375" defaultRowHeight="15"/>
  <cols>
    <col min="1" max="1" width="9.77734375" style="0" customWidth="1"/>
    <col min="2" max="2" width="27.88671875" style="0" customWidth="1"/>
    <col min="3" max="3" width="8.77734375" style="0" customWidth="1"/>
    <col min="4" max="4" width="10.21484375" style="0" bestFit="1" customWidth="1"/>
    <col min="5" max="5" width="8.99609375" style="0" bestFit="1" customWidth="1"/>
    <col min="6" max="7" width="6.99609375" style="0" bestFit="1" customWidth="1"/>
    <col min="8" max="8" width="21.99609375" style="0" bestFit="1" customWidth="1"/>
  </cols>
  <sheetData>
    <row r="1" ht="23.25">
      <c r="B1" s="4" t="s">
        <v>1</v>
      </c>
    </row>
    <row r="2" spans="2:4" ht="15.75">
      <c r="B2" s="5" t="s">
        <v>2</v>
      </c>
      <c r="D2" s="1" t="s">
        <v>3</v>
      </c>
    </row>
    <row r="3" spans="3:7" ht="15.75">
      <c r="C3" s="1" t="s">
        <v>4</v>
      </c>
      <c r="D3" s="1" t="s">
        <v>5</v>
      </c>
      <c r="E3" s="1" t="s">
        <v>160</v>
      </c>
      <c r="F3" s="1" t="s">
        <v>163</v>
      </c>
      <c r="G3" s="1" t="s">
        <v>6</v>
      </c>
    </row>
    <row r="4" spans="2:8" ht="15.75">
      <c r="B4" t="s">
        <v>7</v>
      </c>
      <c r="C4" s="27">
        <v>484523</v>
      </c>
      <c r="D4" s="27">
        <v>695937</v>
      </c>
      <c r="E4" s="27">
        <v>673890</v>
      </c>
      <c r="F4" s="27">
        <v>746374</v>
      </c>
      <c r="G4" s="27">
        <v>388561</v>
      </c>
      <c r="H4" s="15" t="s">
        <v>80</v>
      </c>
    </row>
    <row r="5" spans="1:8" ht="15">
      <c r="A5" t="s">
        <v>8</v>
      </c>
      <c r="C5" s="2" t="s">
        <v>9</v>
      </c>
      <c r="D5" s="2"/>
      <c r="E5" s="2"/>
      <c r="F5" s="2"/>
      <c r="H5" t="s">
        <v>0</v>
      </c>
    </row>
    <row r="6" spans="1:8" ht="15">
      <c r="A6" t="s">
        <v>10</v>
      </c>
      <c r="C6" s="2" t="s">
        <v>9</v>
      </c>
      <c r="D6" s="2"/>
      <c r="E6" s="2"/>
      <c r="F6" s="2"/>
      <c r="H6" t="s">
        <v>0</v>
      </c>
    </row>
    <row r="7" spans="1:8" ht="15">
      <c r="A7" t="s">
        <v>11</v>
      </c>
      <c r="C7" s="2" t="s">
        <v>9</v>
      </c>
      <c r="D7" s="2"/>
      <c r="E7" s="2" t="s">
        <v>0</v>
      </c>
      <c r="F7" s="2"/>
      <c r="H7" t="s">
        <v>0</v>
      </c>
    </row>
    <row r="8" spans="1:8" ht="15">
      <c r="A8" t="s">
        <v>12</v>
      </c>
      <c r="C8" s="2" t="s">
        <v>9</v>
      </c>
      <c r="D8" s="2"/>
      <c r="E8" s="2"/>
      <c r="F8" s="2"/>
      <c r="H8" t="s">
        <v>0</v>
      </c>
    </row>
    <row r="9" spans="1:6" ht="15">
      <c r="A9" t="s">
        <v>161</v>
      </c>
      <c r="C9" s="2" t="s">
        <v>9</v>
      </c>
      <c r="D9" s="2"/>
      <c r="E9" s="2"/>
      <c r="F9" s="2"/>
    </row>
    <row r="10" spans="1:6" ht="15">
      <c r="A10" t="s">
        <v>162</v>
      </c>
      <c r="C10" s="2" t="s">
        <v>9</v>
      </c>
      <c r="D10" s="2"/>
      <c r="E10" s="2"/>
      <c r="F10" s="2"/>
    </row>
    <row r="11" spans="1:8" ht="15">
      <c r="A11" t="s">
        <v>81</v>
      </c>
      <c r="C11" s="2"/>
      <c r="E11" s="2"/>
      <c r="F11" s="2"/>
      <c r="G11" s="2" t="s">
        <v>9</v>
      </c>
      <c r="H11" t="s">
        <v>0</v>
      </c>
    </row>
    <row r="12" spans="1:6" ht="15">
      <c r="A12" t="s">
        <v>13</v>
      </c>
      <c r="C12" s="2" t="s">
        <v>9</v>
      </c>
      <c r="D12" s="2"/>
      <c r="F12" s="2"/>
    </row>
    <row r="13" spans="1:8" ht="15">
      <c r="A13" t="s">
        <v>14</v>
      </c>
      <c r="C13" s="2" t="s">
        <v>9</v>
      </c>
      <c r="D13" s="2"/>
      <c r="E13" s="2"/>
      <c r="F13" s="2"/>
      <c r="H13" t="s">
        <v>0</v>
      </c>
    </row>
    <row r="14" spans="1:8" ht="15">
      <c r="A14" t="s">
        <v>15</v>
      </c>
      <c r="C14" s="2" t="s">
        <v>9</v>
      </c>
      <c r="D14" s="2"/>
      <c r="E14" s="2"/>
      <c r="F14" s="2"/>
      <c r="H14" t="s">
        <v>0</v>
      </c>
    </row>
    <row r="15" spans="1:8" ht="15">
      <c r="A15" t="s">
        <v>16</v>
      </c>
      <c r="C15" s="2" t="s">
        <v>9</v>
      </c>
      <c r="D15" s="2"/>
      <c r="E15" s="2"/>
      <c r="F15" s="2"/>
      <c r="H15" t="s">
        <v>0</v>
      </c>
    </row>
    <row r="16" spans="1:8" ht="15">
      <c r="A16" t="s">
        <v>119</v>
      </c>
      <c r="C16" s="2" t="s">
        <v>9</v>
      </c>
      <c r="D16" s="2"/>
      <c r="E16" s="2"/>
      <c r="F16" s="2"/>
      <c r="H16" t="s">
        <v>0</v>
      </c>
    </row>
    <row r="17" spans="1:6" ht="15">
      <c r="A17" t="s">
        <v>17</v>
      </c>
      <c r="C17" s="2"/>
      <c r="D17" s="2" t="s">
        <v>9</v>
      </c>
      <c r="E17" s="2"/>
      <c r="F17" s="2"/>
    </row>
    <row r="18" spans="1:6" ht="15">
      <c r="A18" t="s">
        <v>18</v>
      </c>
      <c r="C18" s="2"/>
      <c r="D18" s="2" t="s">
        <v>9</v>
      </c>
      <c r="E18" s="2"/>
      <c r="F18" s="2"/>
    </row>
    <row r="19" spans="1:8" ht="15">
      <c r="A19" t="s">
        <v>19</v>
      </c>
      <c r="C19" s="2" t="s">
        <v>9</v>
      </c>
      <c r="D19" s="2"/>
      <c r="E19" s="2"/>
      <c r="F19" s="2"/>
      <c r="H19" t="s">
        <v>0</v>
      </c>
    </row>
    <row r="20" spans="1:6" ht="15">
      <c r="A20" t="s">
        <v>20</v>
      </c>
      <c r="C20" s="2"/>
      <c r="D20" s="2" t="s">
        <v>9</v>
      </c>
      <c r="E20" s="2"/>
      <c r="F20" s="2"/>
    </row>
    <row r="21" spans="1:8" ht="15">
      <c r="A21" t="s">
        <v>164</v>
      </c>
      <c r="C21" s="2"/>
      <c r="D21" s="2"/>
      <c r="E21" s="2" t="s">
        <v>9</v>
      </c>
      <c r="F21" s="2" t="s">
        <v>0</v>
      </c>
      <c r="G21" s="2" t="s">
        <v>0</v>
      </c>
      <c r="H21" t="s">
        <v>0</v>
      </c>
    </row>
    <row r="22" spans="1:7" ht="15">
      <c r="A22" t="s">
        <v>165</v>
      </c>
      <c r="C22" s="2"/>
      <c r="D22" s="2"/>
      <c r="E22" s="2"/>
      <c r="F22" s="2" t="s">
        <v>9</v>
      </c>
      <c r="G22" s="2"/>
    </row>
    <row r="23" spans="1:7" ht="15">
      <c r="A23" t="s">
        <v>166</v>
      </c>
      <c r="C23" s="2"/>
      <c r="D23" s="2"/>
      <c r="E23" s="2"/>
      <c r="F23" s="2" t="s">
        <v>9</v>
      </c>
      <c r="G23" s="2"/>
    </row>
    <row r="24" spans="1:7" ht="15">
      <c r="A24" t="s">
        <v>167</v>
      </c>
      <c r="C24" s="2"/>
      <c r="D24" s="2"/>
      <c r="E24" s="2"/>
      <c r="F24" s="2" t="s">
        <v>9</v>
      </c>
      <c r="G24" s="2"/>
    </row>
    <row r="25" spans="1:6" ht="15">
      <c r="A25" t="s">
        <v>21</v>
      </c>
      <c r="C25" s="2"/>
      <c r="D25" s="2" t="s">
        <v>9</v>
      </c>
      <c r="E25" s="2"/>
      <c r="F25" s="2"/>
    </row>
    <row r="26" spans="1:6" ht="15">
      <c r="A26" t="s">
        <v>22</v>
      </c>
      <c r="C26" s="2"/>
      <c r="D26" s="2" t="s">
        <v>9</v>
      </c>
      <c r="E26" s="2"/>
      <c r="F26" s="2"/>
    </row>
    <row r="27" spans="1:6" ht="15">
      <c r="A27" t="s">
        <v>23</v>
      </c>
      <c r="C27" s="2"/>
      <c r="D27" s="2"/>
      <c r="E27" s="2"/>
      <c r="F27" s="2" t="s">
        <v>0</v>
      </c>
    </row>
    <row r="28" spans="1:6" ht="15">
      <c r="A28" t="s">
        <v>24</v>
      </c>
      <c r="C28" s="2"/>
      <c r="D28" s="2"/>
      <c r="E28" s="2"/>
      <c r="F28" s="2" t="s">
        <v>0</v>
      </c>
    </row>
    <row r="29" spans="1:5" ht="15">
      <c r="A29" t="s">
        <v>25</v>
      </c>
      <c r="C29" s="2" t="s">
        <v>9</v>
      </c>
      <c r="E29" s="2" t="s">
        <v>0</v>
      </c>
    </row>
    <row r="30" spans="3:6" ht="15">
      <c r="C30" s="2"/>
      <c r="D30" s="2"/>
      <c r="E30" s="2"/>
      <c r="F30" s="2"/>
    </row>
    <row r="31" spans="3:6" ht="15">
      <c r="C31" s="2"/>
      <c r="D31" s="2"/>
      <c r="E31" s="2"/>
      <c r="F31" s="2"/>
    </row>
    <row r="32" spans="1:2" ht="15">
      <c r="A32" s="2"/>
      <c r="B32" s="2"/>
    </row>
    <row r="33" spans="1:2" ht="15">
      <c r="A33" s="2"/>
      <c r="B33" s="2"/>
    </row>
    <row r="34" spans="1:2" ht="15">
      <c r="A34" s="2"/>
      <c r="B34" s="2"/>
    </row>
    <row r="35" spans="1:2" ht="15">
      <c r="A35" s="2"/>
      <c r="B35" s="2"/>
    </row>
    <row r="36" ht="15">
      <c r="B36" s="2"/>
    </row>
    <row r="37" ht="15">
      <c r="B37" s="2"/>
    </row>
    <row r="38" ht="15">
      <c r="B38" s="2"/>
    </row>
    <row r="39" ht="15">
      <c r="B39" s="2"/>
    </row>
    <row r="40" ht="15">
      <c r="B40" s="2"/>
    </row>
    <row r="41" ht="15">
      <c r="B41" s="2"/>
    </row>
    <row r="42" ht="15">
      <c r="B42" s="2"/>
    </row>
    <row r="43" ht="15">
      <c r="B43" s="2"/>
    </row>
    <row r="44" ht="15">
      <c r="B44" s="2"/>
    </row>
    <row r="45" ht="15">
      <c r="B45" s="2"/>
    </row>
    <row r="46" ht="15">
      <c r="B46" s="2"/>
    </row>
    <row r="47" ht="15">
      <c r="B47" s="2"/>
    </row>
    <row r="48" ht="15">
      <c r="B48" s="2"/>
    </row>
    <row r="49" ht="15">
      <c r="B49" s="2"/>
    </row>
    <row r="50" ht="15">
      <c r="B50" s="2"/>
    </row>
    <row r="51" ht="15">
      <c r="B51" s="2"/>
    </row>
    <row r="52" ht="15">
      <c r="F52" s="2"/>
    </row>
    <row r="53" ht="15">
      <c r="F53" s="2"/>
    </row>
    <row r="54" ht="15">
      <c r="F54" s="2"/>
    </row>
    <row r="55" ht="15">
      <c r="F55" s="2"/>
    </row>
    <row r="56" ht="15">
      <c r="F56" s="2"/>
    </row>
    <row r="57" ht="15">
      <c r="F57" s="2"/>
    </row>
    <row r="58" ht="15">
      <c r="F58" s="2"/>
    </row>
    <row r="59" ht="15">
      <c r="F59" s="2"/>
    </row>
    <row r="60" ht="15">
      <c r="F60" s="2"/>
    </row>
    <row r="61" ht="15">
      <c r="F61" s="2"/>
    </row>
    <row r="62" ht="15">
      <c r="F62" s="2"/>
    </row>
    <row r="63" ht="15">
      <c r="F63" s="2"/>
    </row>
    <row r="64" ht="15">
      <c r="F64" s="2"/>
    </row>
    <row r="65" ht="15">
      <c r="F65" s="2"/>
    </row>
    <row r="66" ht="15">
      <c r="F66" s="2"/>
    </row>
    <row r="67" ht="15">
      <c r="F67" s="2"/>
    </row>
    <row r="68" ht="15">
      <c r="F68" s="2"/>
    </row>
    <row r="69" ht="15">
      <c r="F69" s="2"/>
    </row>
    <row r="70" ht="15">
      <c r="F70" s="2"/>
    </row>
    <row r="71" ht="15">
      <c r="F71" s="2"/>
    </row>
    <row r="72" ht="15">
      <c r="F72" s="2"/>
    </row>
    <row r="73" ht="15">
      <c r="F73" s="2"/>
    </row>
    <row r="74" ht="15">
      <c r="F74" s="2"/>
    </row>
    <row r="75" ht="15">
      <c r="F75" s="2"/>
    </row>
    <row r="76" ht="15">
      <c r="F76" s="2"/>
    </row>
    <row r="77" ht="15">
      <c r="F77" s="2"/>
    </row>
    <row r="78" ht="15">
      <c r="F78" s="2"/>
    </row>
    <row r="79" ht="15">
      <c r="F79" s="2"/>
    </row>
    <row r="80" ht="15">
      <c r="F80" s="2"/>
    </row>
    <row r="81" ht="15">
      <c r="F81" s="2"/>
    </row>
    <row r="82" ht="15">
      <c r="F82" s="2"/>
    </row>
    <row r="83" ht="15">
      <c r="F83" s="2"/>
    </row>
    <row r="84" ht="15">
      <c r="F84" s="2"/>
    </row>
    <row r="85" ht="15">
      <c r="F85" s="2"/>
    </row>
    <row r="86" ht="15">
      <c r="F86" s="2"/>
    </row>
    <row r="87" ht="15">
      <c r="F87" s="2"/>
    </row>
    <row r="88" ht="15">
      <c r="F88" s="2"/>
    </row>
    <row r="89" ht="15">
      <c r="F89" s="2"/>
    </row>
    <row r="90" ht="15">
      <c r="F90" s="2"/>
    </row>
    <row r="91" ht="15">
      <c r="F91" s="2"/>
    </row>
    <row r="92" ht="15">
      <c r="F92" s="2"/>
    </row>
    <row r="93" ht="15">
      <c r="F93" s="2"/>
    </row>
    <row r="94" ht="15">
      <c r="F94" s="2"/>
    </row>
    <row r="95" ht="15">
      <c r="F95" s="2"/>
    </row>
    <row r="96" ht="15">
      <c r="F96" s="2"/>
    </row>
    <row r="97" ht="15">
      <c r="F97" s="2"/>
    </row>
    <row r="98" ht="15">
      <c r="F98" s="2"/>
    </row>
    <row r="99" ht="15">
      <c r="F99" s="2"/>
    </row>
  </sheetData>
  <sheetProtection/>
  <printOptions gridLines="1"/>
  <pageMargins left="0.75" right="0.75" top="1" bottom="1" header="0.5" footer="0.5"/>
  <pageSetup fitToHeight="1" fitToWidth="1" horizontalDpi="300" verticalDpi="300" orientation="landscape" paperSize="9" scale="99" r:id="rId1"/>
  <headerFooter alignWithMargins="0">
    <oddFooter>&amp;L&amp;D&amp;R&amp;F&amp;A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2"/>
  <sheetViews>
    <sheetView zoomScalePageLayoutView="0" workbookViewId="0" topLeftCell="A8">
      <selection activeCell="B24" sqref="B24"/>
    </sheetView>
  </sheetViews>
  <sheetFormatPr defaultColWidth="8.88671875" defaultRowHeight="15"/>
  <cols>
    <col min="1" max="2" width="7.3359375" style="0" customWidth="1"/>
    <col min="3" max="3" width="28.21484375" style="0" customWidth="1"/>
    <col min="5" max="5" width="6.6640625" style="0" bestFit="1" customWidth="1"/>
    <col min="6" max="6" width="7.21484375" style="0" bestFit="1" customWidth="1"/>
    <col min="7" max="7" width="28.77734375" style="0" customWidth="1"/>
  </cols>
  <sheetData>
    <row r="1" ht="15">
      <c r="A1" t="s">
        <v>83</v>
      </c>
    </row>
    <row r="2" ht="15">
      <c r="A2" t="s">
        <v>84</v>
      </c>
    </row>
    <row r="3" ht="15">
      <c r="A3" t="s">
        <v>85</v>
      </c>
    </row>
    <row r="5" spans="1:3" ht="15">
      <c r="A5" t="s">
        <v>86</v>
      </c>
      <c r="B5" t="s">
        <v>87</v>
      </c>
      <c r="C5" t="s">
        <v>88</v>
      </c>
    </row>
    <row r="6" spans="1:3" ht="15">
      <c r="A6">
        <v>1</v>
      </c>
      <c r="B6" t="s">
        <v>170</v>
      </c>
      <c r="C6" t="s">
        <v>120</v>
      </c>
    </row>
    <row r="7" spans="1:3" ht="15">
      <c r="A7">
        <v>2</v>
      </c>
      <c r="B7" t="s">
        <v>171</v>
      </c>
      <c r="C7" t="s">
        <v>121</v>
      </c>
    </row>
    <row r="8" spans="1:3" ht="15">
      <c r="A8">
        <v>3</v>
      </c>
      <c r="B8" t="s">
        <v>172</v>
      </c>
      <c r="C8" t="s">
        <v>122</v>
      </c>
    </row>
    <row r="9" spans="1:3" ht="15">
      <c r="A9">
        <v>4</v>
      </c>
      <c r="B9" t="s">
        <v>173</v>
      </c>
      <c r="C9" t="s">
        <v>122</v>
      </c>
    </row>
    <row r="10" spans="1:3" ht="15">
      <c r="A10">
        <v>5</v>
      </c>
      <c r="B10" t="s">
        <v>174</v>
      </c>
      <c r="C10" t="s">
        <v>123</v>
      </c>
    </row>
    <row r="11" spans="1:3" ht="15">
      <c r="A11">
        <v>6</v>
      </c>
      <c r="B11" t="s">
        <v>175</v>
      </c>
      <c r="C11" t="s">
        <v>120</v>
      </c>
    </row>
    <row r="12" spans="1:3" ht="15">
      <c r="A12">
        <v>7</v>
      </c>
      <c r="B12" t="s">
        <v>176</v>
      </c>
      <c r="C12" t="s">
        <v>105</v>
      </c>
    </row>
    <row r="13" spans="1:3" ht="15">
      <c r="A13">
        <v>8</v>
      </c>
      <c r="B13" t="s">
        <v>177</v>
      </c>
      <c r="C13" t="s">
        <v>124</v>
      </c>
    </row>
    <row r="14" spans="1:3" ht="15">
      <c r="A14">
        <v>9</v>
      </c>
      <c r="B14" t="s">
        <v>178</v>
      </c>
      <c r="C14" t="s">
        <v>125</v>
      </c>
    </row>
    <row r="15" spans="1:3" ht="15">
      <c r="A15">
        <v>10</v>
      </c>
      <c r="B15" t="s">
        <v>179</v>
      </c>
      <c r="C15" t="s">
        <v>150</v>
      </c>
    </row>
    <row r="16" spans="1:3" ht="15">
      <c r="A16">
        <v>11</v>
      </c>
      <c r="B16" t="s">
        <v>180</v>
      </c>
      <c r="C16" t="s">
        <v>127</v>
      </c>
    </row>
    <row r="17" spans="1:3" ht="15">
      <c r="A17">
        <v>12</v>
      </c>
      <c r="B17" t="s">
        <v>181</v>
      </c>
      <c r="C17" t="s">
        <v>128</v>
      </c>
    </row>
    <row r="18" spans="1:3" ht="15">
      <c r="A18">
        <v>13</v>
      </c>
      <c r="B18" t="s">
        <v>182</v>
      </c>
      <c r="C18" t="s">
        <v>123</v>
      </c>
    </row>
    <row r="19" spans="1:3" ht="15">
      <c r="A19">
        <v>14</v>
      </c>
      <c r="B19" t="s">
        <v>183</v>
      </c>
      <c r="C19" t="s">
        <v>104</v>
      </c>
    </row>
    <row r="20" spans="1:3" ht="15">
      <c r="A20">
        <v>15</v>
      </c>
      <c r="B20" t="s">
        <v>184</v>
      </c>
      <c r="C20" t="s">
        <v>104</v>
      </c>
    </row>
    <row r="21" spans="1:3" ht="15">
      <c r="A21">
        <v>16</v>
      </c>
      <c r="B21" t="s">
        <v>185</v>
      </c>
      <c r="C21" t="s">
        <v>123</v>
      </c>
    </row>
    <row r="22" spans="1:3" ht="15">
      <c r="A22">
        <v>17</v>
      </c>
      <c r="B22" t="s">
        <v>179</v>
      </c>
      <c r="C22" t="s">
        <v>123</v>
      </c>
    </row>
    <row r="23" spans="1:3" ht="15">
      <c r="A23">
        <v>18</v>
      </c>
      <c r="B23" t="s">
        <v>186</v>
      </c>
      <c r="C23" t="s">
        <v>123</v>
      </c>
    </row>
    <row r="24" spans="1:3" ht="15">
      <c r="A24">
        <v>19</v>
      </c>
      <c r="B24">
        <v>124</v>
      </c>
      <c r="C24" t="s">
        <v>123</v>
      </c>
    </row>
    <row r="25" spans="1:3" ht="15">
      <c r="A25">
        <v>20</v>
      </c>
      <c r="B25">
        <v>125</v>
      </c>
      <c r="C25" t="s">
        <v>129</v>
      </c>
    </row>
    <row r="26" spans="1:3" ht="15">
      <c r="A26">
        <v>21</v>
      </c>
      <c r="B26">
        <v>126</v>
      </c>
      <c r="C26" t="s">
        <v>137</v>
      </c>
    </row>
    <row r="27" spans="1:3" ht="15">
      <c r="A27">
        <v>22</v>
      </c>
      <c r="B27">
        <v>127</v>
      </c>
      <c r="C27" t="s">
        <v>138</v>
      </c>
    </row>
    <row r="28" spans="1:3" ht="15">
      <c r="A28">
        <v>23</v>
      </c>
      <c r="B28">
        <v>128</v>
      </c>
      <c r="C28" t="s">
        <v>105</v>
      </c>
    </row>
    <row r="29" spans="1:3" ht="15">
      <c r="A29">
        <v>24</v>
      </c>
      <c r="B29">
        <v>129</v>
      </c>
      <c r="C29" t="s">
        <v>137</v>
      </c>
    </row>
    <row r="30" spans="1:3" ht="15">
      <c r="A30">
        <v>25</v>
      </c>
      <c r="B30">
        <v>632</v>
      </c>
      <c r="C30" t="s">
        <v>104</v>
      </c>
    </row>
    <row r="31" spans="1:3" ht="15">
      <c r="A31">
        <v>26</v>
      </c>
      <c r="B31">
        <v>633</v>
      </c>
      <c r="C31" t="s">
        <v>122</v>
      </c>
    </row>
    <row r="32" spans="1:3" ht="15">
      <c r="A32">
        <v>27</v>
      </c>
      <c r="B32">
        <v>634</v>
      </c>
      <c r="C32" t="s">
        <v>130</v>
      </c>
    </row>
    <row r="33" spans="1:3" ht="15">
      <c r="A33">
        <v>28</v>
      </c>
      <c r="B33">
        <v>635</v>
      </c>
      <c r="C33" t="s">
        <v>151</v>
      </c>
    </row>
    <row r="34" spans="1:3" ht="15">
      <c r="A34">
        <v>29</v>
      </c>
      <c r="B34">
        <v>636</v>
      </c>
      <c r="C34" t="s">
        <v>106</v>
      </c>
    </row>
    <row r="35" spans="1:3" ht="15">
      <c r="A35">
        <v>30</v>
      </c>
      <c r="B35">
        <v>637</v>
      </c>
      <c r="C35" t="s">
        <v>132</v>
      </c>
    </row>
    <row r="36" spans="1:3" ht="15">
      <c r="A36">
        <v>31</v>
      </c>
      <c r="B36">
        <v>638</v>
      </c>
      <c r="C36" t="s">
        <v>126</v>
      </c>
    </row>
    <row r="37" spans="1:3" ht="15">
      <c r="A37">
        <v>32</v>
      </c>
      <c r="B37">
        <v>639</v>
      </c>
      <c r="C37" t="s">
        <v>127</v>
      </c>
    </row>
    <row r="38" spans="1:3" ht="15">
      <c r="A38">
        <v>33</v>
      </c>
      <c r="B38">
        <v>640</v>
      </c>
      <c r="C38" t="s">
        <v>133</v>
      </c>
    </row>
    <row r="40" spans="1:7" ht="15.75">
      <c r="A40" s="21" t="s">
        <v>89</v>
      </c>
      <c r="B40" s="22" t="s">
        <v>92</v>
      </c>
      <c r="C40" s="21"/>
      <c r="E40" s="21" t="s">
        <v>89</v>
      </c>
      <c r="F40" s="22" t="s">
        <v>169</v>
      </c>
      <c r="G40" s="21"/>
    </row>
    <row r="41" spans="1:7" ht="15">
      <c r="A41" s="21" t="s">
        <v>90</v>
      </c>
      <c r="B41" s="21" t="s">
        <v>143</v>
      </c>
      <c r="C41" s="21"/>
      <c r="E41" s="21" t="s">
        <v>90</v>
      </c>
      <c r="F41" s="21" t="s">
        <v>0</v>
      </c>
      <c r="G41" s="21"/>
    </row>
    <row r="42" spans="1:7" ht="15">
      <c r="A42" s="21" t="s">
        <v>91</v>
      </c>
      <c r="B42" s="21" t="s">
        <v>144</v>
      </c>
      <c r="C42" s="21"/>
      <c r="E42" s="21" t="s">
        <v>91</v>
      </c>
      <c r="F42" s="21" t="s">
        <v>0</v>
      </c>
      <c r="G42" s="21"/>
    </row>
    <row r="43" spans="1:7" ht="15">
      <c r="A43" s="21" t="s">
        <v>86</v>
      </c>
      <c r="B43" s="21" t="s">
        <v>87</v>
      </c>
      <c r="C43" s="21" t="s">
        <v>88</v>
      </c>
      <c r="E43" s="21" t="s">
        <v>86</v>
      </c>
      <c r="F43" s="21" t="s">
        <v>87</v>
      </c>
      <c r="G43" s="21" t="s">
        <v>88</v>
      </c>
    </row>
    <row r="44" spans="1:7" ht="15">
      <c r="A44" s="21">
        <v>1</v>
      </c>
      <c r="B44" s="21">
        <v>107</v>
      </c>
      <c r="C44" s="21" t="e">
        <f aca="true" t="shared" si="0" ref="C44:C49">VLOOKUP(B44,ControlDesc,2,FALSE)</f>
        <v>#N/A</v>
      </c>
      <c r="E44" s="21">
        <v>1</v>
      </c>
      <c r="F44" s="21">
        <v>106</v>
      </c>
      <c r="G44" s="21" t="e">
        <f>VLOOKUP(F44,ControlDesc,2,FALSE)</f>
        <v>#N/A</v>
      </c>
    </row>
    <row r="45" spans="1:7" ht="15">
      <c r="A45" s="21">
        <v>2</v>
      </c>
      <c r="B45" s="21">
        <v>112</v>
      </c>
      <c r="C45" s="21" t="e">
        <f t="shared" si="0"/>
        <v>#N/A</v>
      </c>
      <c r="E45" s="21">
        <v>2</v>
      </c>
      <c r="F45" s="21">
        <v>120</v>
      </c>
      <c r="G45" s="21" t="e">
        <f>VLOOKUP(F45,ControlDesc,2,FALSE)</f>
        <v>#N/A</v>
      </c>
    </row>
    <row r="46" spans="1:7" ht="15">
      <c r="A46" s="21">
        <v>3</v>
      </c>
      <c r="B46" s="21">
        <v>632</v>
      </c>
      <c r="C46" s="21" t="str">
        <f t="shared" si="0"/>
        <v>Shallow Depression</v>
      </c>
      <c r="E46" s="21">
        <v>3</v>
      </c>
      <c r="F46" s="21">
        <v>111</v>
      </c>
      <c r="G46" s="21" t="e">
        <f>VLOOKUP(F46,ControlDesc,2,FALSE)</f>
        <v>#N/A</v>
      </c>
    </row>
    <row r="47" spans="1:7" ht="15">
      <c r="A47" s="21">
        <v>4</v>
      </c>
      <c r="B47" s="21">
        <v>633</v>
      </c>
      <c r="C47" s="21" t="str">
        <f t="shared" si="0"/>
        <v>Path Track Junction</v>
      </c>
      <c r="E47" s="21">
        <v>4</v>
      </c>
      <c r="F47" s="21">
        <v>113</v>
      </c>
      <c r="G47" s="21" t="e">
        <f>VLOOKUP(F47,ControlDesc,2,FALSE)</f>
        <v>#N/A</v>
      </c>
    </row>
    <row r="48" spans="1:7" ht="15">
      <c r="A48" s="21">
        <v>5</v>
      </c>
      <c r="B48" s="21">
        <v>634</v>
      </c>
      <c r="C48" s="21" t="str">
        <f t="shared" si="0"/>
        <v>Well Head</v>
      </c>
      <c r="E48" s="21">
        <v>5</v>
      </c>
      <c r="F48" s="21">
        <v>115</v>
      </c>
      <c r="G48" s="21" t="e">
        <f>VLOOKUP(F48,ControlDesc,2,FALSE)</f>
        <v>#N/A</v>
      </c>
    </row>
    <row r="49" spans="1:7" ht="15">
      <c r="A49" s="21">
        <v>6</v>
      </c>
      <c r="B49" s="21">
        <v>128</v>
      </c>
      <c r="C49" s="21" t="str">
        <f t="shared" si="0"/>
        <v>Knoll</v>
      </c>
      <c r="E49" s="10"/>
      <c r="F49" s="10"/>
      <c r="G49" s="10"/>
    </row>
    <row r="50" spans="5:7" ht="15.75">
      <c r="E50" s="21" t="s">
        <v>89</v>
      </c>
      <c r="F50" s="22" t="s">
        <v>134</v>
      </c>
      <c r="G50" s="21"/>
    </row>
    <row r="51" spans="5:7" ht="15">
      <c r="E51" s="21" t="s">
        <v>90</v>
      </c>
      <c r="F51" s="21" t="s">
        <v>139</v>
      </c>
      <c r="G51" s="21"/>
    </row>
    <row r="52" spans="1:7" ht="15.75">
      <c r="A52" s="21" t="s">
        <v>89</v>
      </c>
      <c r="B52" s="22" t="s">
        <v>107</v>
      </c>
      <c r="C52" s="21"/>
      <c r="E52" s="21" t="s">
        <v>91</v>
      </c>
      <c r="F52" s="21" t="s">
        <v>140</v>
      </c>
      <c r="G52" s="21"/>
    </row>
    <row r="53" spans="1:7" ht="15">
      <c r="A53" s="21" t="s">
        <v>90</v>
      </c>
      <c r="B53" s="21" t="s">
        <v>145</v>
      </c>
      <c r="C53" s="21"/>
      <c r="E53" s="21" t="s">
        <v>86</v>
      </c>
      <c r="F53" s="21" t="s">
        <v>87</v>
      </c>
      <c r="G53" s="21" t="s">
        <v>88</v>
      </c>
    </row>
    <row r="54" spans="1:7" ht="15">
      <c r="A54" s="21" t="s">
        <v>91</v>
      </c>
      <c r="B54" s="21" t="s">
        <v>146</v>
      </c>
      <c r="C54" s="21"/>
      <c r="E54" s="21">
        <v>1</v>
      </c>
      <c r="F54" s="21">
        <v>108</v>
      </c>
      <c r="G54" s="21" t="e">
        <f aca="true" t="shared" si="1" ref="G54:G64">VLOOKUP(F54,ControlDesc,2,FALSE)</f>
        <v>#N/A</v>
      </c>
    </row>
    <row r="55" spans="1:7" ht="15">
      <c r="A55" s="21" t="s">
        <v>86</v>
      </c>
      <c r="B55" s="21" t="s">
        <v>87</v>
      </c>
      <c r="C55" s="21" t="s">
        <v>88</v>
      </c>
      <c r="E55" s="21">
        <v>2</v>
      </c>
      <c r="F55" s="21">
        <v>109</v>
      </c>
      <c r="G55" s="21" t="e">
        <f t="shared" si="1"/>
        <v>#N/A</v>
      </c>
    </row>
    <row r="56" spans="1:7" ht="15">
      <c r="A56" s="21">
        <v>1</v>
      </c>
      <c r="B56" s="21">
        <v>107</v>
      </c>
      <c r="C56" s="21" t="e">
        <f aca="true" t="shared" si="2" ref="C56:C62">VLOOKUP(B56,ControlDesc,2,FALSE)</f>
        <v>#N/A</v>
      </c>
      <c r="E56" s="21">
        <v>3</v>
      </c>
      <c r="F56" s="21">
        <v>110</v>
      </c>
      <c r="G56" s="21" t="e">
        <f t="shared" si="1"/>
        <v>#N/A</v>
      </c>
    </row>
    <row r="57" spans="1:7" ht="15">
      <c r="A57" s="21">
        <v>2</v>
      </c>
      <c r="B57" s="21">
        <v>114</v>
      </c>
      <c r="C57" s="21" t="e">
        <f t="shared" si="2"/>
        <v>#N/A</v>
      </c>
      <c r="E57" s="21">
        <v>4</v>
      </c>
      <c r="F57" s="21">
        <v>118</v>
      </c>
      <c r="G57" s="21" t="e">
        <f t="shared" si="1"/>
        <v>#N/A</v>
      </c>
    </row>
    <row r="58" spans="1:7" ht="15">
      <c r="A58" s="21">
        <v>3</v>
      </c>
      <c r="B58" s="21">
        <v>116</v>
      </c>
      <c r="C58" s="21" t="e">
        <f t="shared" si="2"/>
        <v>#N/A</v>
      </c>
      <c r="E58" s="21">
        <v>5</v>
      </c>
      <c r="F58" s="21">
        <v>121</v>
      </c>
      <c r="G58" s="21" t="e">
        <f t="shared" si="1"/>
        <v>#N/A</v>
      </c>
    </row>
    <row r="59" spans="1:7" ht="15">
      <c r="A59" s="21">
        <v>4</v>
      </c>
      <c r="B59" s="21">
        <v>635</v>
      </c>
      <c r="C59" s="21" t="str">
        <f t="shared" si="2"/>
        <v>North Eastern Ditch West End</v>
      </c>
      <c r="E59" s="21">
        <v>6</v>
      </c>
      <c r="F59" s="21">
        <v>123</v>
      </c>
      <c r="G59" s="21" t="e">
        <f t="shared" si="1"/>
        <v>#N/A</v>
      </c>
    </row>
    <row r="60" spans="1:7" ht="15">
      <c r="A60" s="21">
        <v>5</v>
      </c>
      <c r="B60" s="21">
        <v>639</v>
      </c>
      <c r="C60" s="21" t="str">
        <f t="shared" si="2"/>
        <v>Steep Slope Foot</v>
      </c>
      <c r="E60" s="21">
        <v>7</v>
      </c>
      <c r="F60" s="21">
        <v>122</v>
      </c>
      <c r="G60" s="21" t="e">
        <f t="shared" si="1"/>
        <v>#N/A</v>
      </c>
    </row>
    <row r="61" spans="1:7" ht="15">
      <c r="A61" s="21">
        <v>6</v>
      </c>
      <c r="B61" s="21">
        <v>119</v>
      </c>
      <c r="C61" s="21" t="e">
        <f t="shared" si="2"/>
        <v>#N/A</v>
      </c>
      <c r="E61" s="21">
        <v>8</v>
      </c>
      <c r="F61" s="21">
        <v>124</v>
      </c>
      <c r="G61" s="21" t="str">
        <f t="shared" si="1"/>
        <v>Path Junction</v>
      </c>
    </row>
    <row r="62" spans="1:7" ht="15">
      <c r="A62" s="21">
        <v>7</v>
      </c>
      <c r="B62" s="21">
        <v>636</v>
      </c>
      <c r="C62" s="21" t="str">
        <f t="shared" si="2"/>
        <v>Northern Gully</v>
      </c>
      <c r="E62" s="21">
        <v>9</v>
      </c>
      <c r="F62" s="21">
        <v>126</v>
      </c>
      <c r="G62" s="21" t="str">
        <f t="shared" si="1"/>
        <v>Earthbank End</v>
      </c>
    </row>
    <row r="63" spans="5:7" ht="15">
      <c r="E63" s="21">
        <v>10</v>
      </c>
      <c r="F63" s="21">
        <v>127</v>
      </c>
      <c r="G63" s="21" t="str">
        <f t="shared" si="1"/>
        <v>Earthbank Bend</v>
      </c>
    </row>
    <row r="64" spans="5:7" ht="15">
      <c r="E64" s="21">
        <v>11</v>
      </c>
      <c r="F64" s="21">
        <v>129</v>
      </c>
      <c r="G64" s="21" t="str">
        <f t="shared" si="1"/>
        <v>Earthbank End</v>
      </c>
    </row>
    <row r="65" spans="1:3" ht="15.75">
      <c r="A65" s="21" t="s">
        <v>89</v>
      </c>
      <c r="B65" s="22" t="s">
        <v>135</v>
      </c>
      <c r="C65" s="21"/>
    </row>
    <row r="66" spans="1:3" ht="15">
      <c r="A66" s="21" t="s">
        <v>90</v>
      </c>
      <c r="B66" s="21" t="s">
        <v>141</v>
      </c>
      <c r="C66" s="21"/>
    </row>
    <row r="67" spans="1:3" ht="15">
      <c r="A67" s="21" t="s">
        <v>91</v>
      </c>
      <c r="B67" s="21" t="s">
        <v>142</v>
      </c>
      <c r="C67" s="21"/>
    </row>
    <row r="68" spans="1:3" ht="15">
      <c r="A68" s="21" t="s">
        <v>86</v>
      </c>
      <c r="B68" s="21" t="s">
        <v>87</v>
      </c>
      <c r="C68" s="21" t="s">
        <v>88</v>
      </c>
    </row>
    <row r="69" spans="1:3" ht="15">
      <c r="A69" s="21">
        <v>1</v>
      </c>
      <c r="B69" s="21">
        <v>109</v>
      </c>
      <c r="C69" s="21" t="e">
        <f aca="true" t="shared" si="3" ref="C69:C75">VLOOKUP(B69,ControlDesc,2,FALSE)</f>
        <v>#N/A</v>
      </c>
    </row>
    <row r="70" spans="1:3" ht="15">
      <c r="A70" s="21">
        <v>2</v>
      </c>
      <c r="B70" s="21">
        <v>112</v>
      </c>
      <c r="C70" s="21" t="e">
        <f t="shared" si="3"/>
        <v>#N/A</v>
      </c>
    </row>
    <row r="71" spans="1:3" ht="15">
      <c r="A71" s="21">
        <v>3</v>
      </c>
      <c r="B71" s="21">
        <v>110</v>
      </c>
      <c r="C71" s="21" t="e">
        <f t="shared" si="3"/>
        <v>#N/A</v>
      </c>
    </row>
    <row r="72" spans="1:7" ht="15.75">
      <c r="A72" s="21">
        <v>4</v>
      </c>
      <c r="B72" s="21">
        <v>123</v>
      </c>
      <c r="C72" s="21" t="e">
        <f t="shared" si="3"/>
        <v>#N/A</v>
      </c>
      <c r="E72" s="21" t="s">
        <v>89</v>
      </c>
      <c r="F72" s="22" t="s">
        <v>92</v>
      </c>
      <c r="G72" s="22" t="s">
        <v>153</v>
      </c>
    </row>
    <row r="73" spans="1:7" ht="15.75">
      <c r="A73" s="21">
        <v>5</v>
      </c>
      <c r="B73" s="21">
        <v>125</v>
      </c>
      <c r="C73" s="21" t="str">
        <f t="shared" si="3"/>
        <v>Path Bend</v>
      </c>
      <c r="E73" s="21" t="s">
        <v>90</v>
      </c>
      <c r="F73" s="21" t="s">
        <v>143</v>
      </c>
      <c r="G73" s="22" t="s">
        <v>155</v>
      </c>
    </row>
    <row r="74" spans="1:7" ht="15">
      <c r="A74" s="21">
        <v>6</v>
      </c>
      <c r="B74" s="21">
        <v>127</v>
      </c>
      <c r="C74" s="21" t="str">
        <f t="shared" si="3"/>
        <v>Earthbank Bend</v>
      </c>
      <c r="E74" s="21" t="s">
        <v>91</v>
      </c>
      <c r="F74" s="21" t="s">
        <v>144</v>
      </c>
      <c r="G74" s="21"/>
    </row>
    <row r="75" spans="1:7" ht="15">
      <c r="A75" s="21">
        <v>7</v>
      </c>
      <c r="B75" s="21">
        <v>129</v>
      </c>
      <c r="C75" s="21" t="str">
        <f t="shared" si="3"/>
        <v>Earthbank End</v>
      </c>
      <c r="E75" s="21" t="s">
        <v>86</v>
      </c>
      <c r="F75" s="21" t="s">
        <v>87</v>
      </c>
      <c r="G75" s="21" t="s">
        <v>88</v>
      </c>
    </row>
    <row r="76" spans="5:7" ht="15.75">
      <c r="E76" s="21">
        <v>1</v>
      </c>
      <c r="F76" s="22">
        <v>107</v>
      </c>
      <c r="G76" s="21" t="s">
        <v>121</v>
      </c>
    </row>
    <row r="77" spans="5:7" ht="15.75">
      <c r="E77" s="21">
        <v>2</v>
      </c>
      <c r="F77" s="22">
        <v>112</v>
      </c>
      <c r="G77" s="21" t="s">
        <v>105</v>
      </c>
    </row>
    <row r="78" spans="5:7" ht="15.75">
      <c r="E78" s="21">
        <v>3</v>
      </c>
      <c r="F78" s="22">
        <v>132</v>
      </c>
      <c r="G78" s="21" t="s">
        <v>104</v>
      </c>
    </row>
    <row r="79" spans="5:7" ht="15.75">
      <c r="E79" s="21">
        <v>4</v>
      </c>
      <c r="F79" s="22">
        <v>133</v>
      </c>
      <c r="G79" s="21" t="s">
        <v>122</v>
      </c>
    </row>
    <row r="80" spans="1:7" ht="15.75">
      <c r="A80" s="3" t="s">
        <v>149</v>
      </c>
      <c r="E80" s="21">
        <v>5</v>
      </c>
      <c r="F80" s="22">
        <v>134</v>
      </c>
      <c r="G80" s="21" t="s">
        <v>130</v>
      </c>
    </row>
    <row r="81" spans="1:7" ht="15.75">
      <c r="A81" s="21" t="s">
        <v>89</v>
      </c>
      <c r="B81" s="22" t="s">
        <v>92</v>
      </c>
      <c r="C81" s="22" t="s">
        <v>152</v>
      </c>
      <c r="E81" s="21">
        <v>6</v>
      </c>
      <c r="F81" s="22">
        <v>128</v>
      </c>
      <c r="G81" s="21" t="s">
        <v>105</v>
      </c>
    </row>
    <row r="82" spans="1:7" ht="15.75">
      <c r="A82" s="21" t="s">
        <v>90</v>
      </c>
      <c r="B82" s="21" t="s">
        <v>143</v>
      </c>
      <c r="C82" s="22" t="s">
        <v>154</v>
      </c>
      <c r="E82" s="21">
        <v>7</v>
      </c>
      <c r="F82" s="22">
        <v>107</v>
      </c>
      <c r="G82" s="21" t="s">
        <v>121</v>
      </c>
    </row>
    <row r="83" spans="1:7" ht="15.75">
      <c r="A83" s="21" t="s">
        <v>91</v>
      </c>
      <c r="B83" s="21" t="s">
        <v>144</v>
      </c>
      <c r="C83" s="21"/>
      <c r="E83" s="21">
        <v>8</v>
      </c>
      <c r="F83" s="22">
        <v>112</v>
      </c>
      <c r="G83" s="21" t="s">
        <v>105</v>
      </c>
    </row>
    <row r="84" spans="1:7" ht="15.75">
      <c r="A84" s="21" t="s">
        <v>86</v>
      </c>
      <c r="B84" s="21" t="s">
        <v>87</v>
      </c>
      <c r="C84" s="21" t="s">
        <v>88</v>
      </c>
      <c r="E84" s="21">
        <v>9</v>
      </c>
      <c r="F84" s="22">
        <v>132</v>
      </c>
      <c r="G84" s="21" t="s">
        <v>104</v>
      </c>
    </row>
    <row r="85" spans="1:7" ht="15.75">
      <c r="A85" s="21">
        <v>1</v>
      </c>
      <c r="B85" s="22">
        <v>107</v>
      </c>
      <c r="C85" s="21" t="s">
        <v>121</v>
      </c>
      <c r="E85" s="21">
        <v>10</v>
      </c>
      <c r="F85" s="22">
        <v>133</v>
      </c>
      <c r="G85" s="21" t="s">
        <v>122</v>
      </c>
    </row>
    <row r="86" spans="1:7" ht="15.75">
      <c r="A86" s="21">
        <v>2</v>
      </c>
      <c r="B86" s="22">
        <v>112</v>
      </c>
      <c r="C86" s="21" t="s">
        <v>105</v>
      </c>
      <c r="E86" s="21">
        <v>11</v>
      </c>
      <c r="F86" s="22">
        <v>134</v>
      </c>
      <c r="G86" s="21" t="s">
        <v>130</v>
      </c>
    </row>
    <row r="87" spans="1:7" ht="15.75">
      <c r="A87" s="21">
        <v>3</v>
      </c>
      <c r="B87" s="22">
        <v>132</v>
      </c>
      <c r="C87" s="21" t="s">
        <v>104</v>
      </c>
      <c r="E87" s="21">
        <v>12</v>
      </c>
      <c r="F87" s="22">
        <v>128</v>
      </c>
      <c r="G87" s="21" t="s">
        <v>105</v>
      </c>
    </row>
    <row r="88" spans="1:3" ht="15.75">
      <c r="A88" s="21">
        <v>4</v>
      </c>
      <c r="B88" s="22">
        <v>133</v>
      </c>
      <c r="C88" s="21" t="s">
        <v>122</v>
      </c>
    </row>
    <row r="89" spans="1:7" ht="15.75">
      <c r="A89" s="21">
        <v>5</v>
      </c>
      <c r="B89" s="22">
        <v>134</v>
      </c>
      <c r="C89" s="21" t="s">
        <v>130</v>
      </c>
      <c r="E89" s="10"/>
      <c r="F89" s="10"/>
      <c r="G89" s="10"/>
    </row>
    <row r="90" spans="1:7" ht="15.75">
      <c r="A90" s="21">
        <v>6</v>
      </c>
      <c r="B90" s="22">
        <v>128</v>
      </c>
      <c r="C90" s="21" t="s">
        <v>105</v>
      </c>
      <c r="E90" s="21" t="s">
        <v>89</v>
      </c>
      <c r="F90" s="22" t="s">
        <v>135</v>
      </c>
      <c r="G90" s="21"/>
    </row>
    <row r="91" spans="1:7" ht="15.75">
      <c r="A91" s="21">
        <v>7</v>
      </c>
      <c r="B91" s="22">
        <v>107</v>
      </c>
      <c r="C91" s="21" t="s">
        <v>121</v>
      </c>
      <c r="E91" s="21" t="s">
        <v>90</v>
      </c>
      <c r="F91" s="21" t="s">
        <v>141</v>
      </c>
      <c r="G91" s="22" t="s">
        <v>155</v>
      </c>
    </row>
    <row r="92" spans="1:7" ht="15.75">
      <c r="A92" s="21">
        <v>8</v>
      </c>
      <c r="B92" s="22">
        <v>112</v>
      </c>
      <c r="C92" s="21" t="s">
        <v>105</v>
      </c>
      <c r="E92" s="21" t="s">
        <v>91</v>
      </c>
      <c r="F92" s="21" t="s">
        <v>142</v>
      </c>
      <c r="G92" s="21"/>
    </row>
    <row r="93" spans="1:7" ht="15.75">
      <c r="A93" s="21">
        <v>9</v>
      </c>
      <c r="B93" s="22">
        <v>132</v>
      </c>
      <c r="C93" s="21" t="s">
        <v>104</v>
      </c>
      <c r="E93" s="21" t="s">
        <v>86</v>
      </c>
      <c r="F93" s="21" t="s">
        <v>87</v>
      </c>
      <c r="G93" s="21" t="s">
        <v>88</v>
      </c>
    </row>
    <row r="94" spans="1:7" ht="15.75">
      <c r="A94" s="21">
        <v>10</v>
      </c>
      <c r="B94" s="22">
        <v>133</v>
      </c>
      <c r="C94" s="21" t="s">
        <v>122</v>
      </c>
      <c r="E94" s="21">
        <v>1</v>
      </c>
      <c r="F94" s="22">
        <v>109</v>
      </c>
      <c r="G94" s="21" t="s">
        <v>122</v>
      </c>
    </row>
    <row r="95" spans="1:7" ht="15.75">
      <c r="A95" s="21">
        <v>11</v>
      </c>
      <c r="B95" s="22">
        <v>134</v>
      </c>
      <c r="C95" s="21" t="s">
        <v>130</v>
      </c>
      <c r="E95" s="21">
        <v>2</v>
      </c>
      <c r="F95" s="22">
        <v>112</v>
      </c>
      <c r="G95" s="21" t="s">
        <v>105</v>
      </c>
    </row>
    <row r="96" spans="1:7" ht="15.75">
      <c r="A96" s="21">
        <v>12</v>
      </c>
      <c r="B96" s="22">
        <v>128</v>
      </c>
      <c r="C96" s="21" t="s">
        <v>105</v>
      </c>
      <c r="E96" s="21">
        <v>3</v>
      </c>
      <c r="F96" s="22">
        <v>110</v>
      </c>
      <c r="G96" s="21" t="s">
        <v>123</v>
      </c>
    </row>
    <row r="97" spans="1:7" ht="15.75">
      <c r="A97" s="21">
        <v>13</v>
      </c>
      <c r="B97" s="22">
        <v>107</v>
      </c>
      <c r="C97" s="21" t="s">
        <v>121</v>
      </c>
      <c r="E97" s="21">
        <v>4</v>
      </c>
      <c r="F97" s="22">
        <v>123</v>
      </c>
      <c r="G97" s="21" t="s">
        <v>123</v>
      </c>
    </row>
    <row r="98" spans="1:7" ht="15.75">
      <c r="A98" s="21">
        <v>14</v>
      </c>
      <c r="B98" s="22">
        <v>112</v>
      </c>
      <c r="C98" s="21" t="s">
        <v>105</v>
      </c>
      <c r="E98" s="21">
        <v>5</v>
      </c>
      <c r="F98" s="22">
        <v>125</v>
      </c>
      <c r="G98" s="21" t="s">
        <v>129</v>
      </c>
    </row>
    <row r="99" spans="1:7" ht="15.75">
      <c r="A99" s="21">
        <v>15</v>
      </c>
      <c r="B99" s="22">
        <v>132</v>
      </c>
      <c r="C99" s="21" t="s">
        <v>104</v>
      </c>
      <c r="E99" s="21">
        <v>6</v>
      </c>
      <c r="F99" s="22">
        <v>127</v>
      </c>
      <c r="G99" s="21" t="s">
        <v>138</v>
      </c>
    </row>
    <row r="100" spans="1:7" ht="15.75">
      <c r="A100" s="21">
        <v>16</v>
      </c>
      <c r="B100" s="22">
        <v>133</v>
      </c>
      <c r="C100" s="21" t="s">
        <v>122</v>
      </c>
      <c r="E100" s="21">
        <v>7</v>
      </c>
      <c r="F100" s="22">
        <v>129</v>
      </c>
      <c r="G100" s="21" t="s">
        <v>137</v>
      </c>
    </row>
    <row r="101" spans="1:7" ht="15.75">
      <c r="A101" s="21">
        <v>17</v>
      </c>
      <c r="B101" s="22">
        <v>134</v>
      </c>
      <c r="C101" s="21" t="s">
        <v>130</v>
      </c>
      <c r="E101" s="21">
        <v>8</v>
      </c>
      <c r="F101" s="22">
        <v>109</v>
      </c>
      <c r="G101" s="21" t="s">
        <v>122</v>
      </c>
    </row>
    <row r="102" spans="1:7" ht="15.75">
      <c r="A102" s="21">
        <v>18</v>
      </c>
      <c r="B102" s="22">
        <v>128</v>
      </c>
      <c r="C102" s="21" t="s">
        <v>105</v>
      </c>
      <c r="E102" s="21">
        <v>9</v>
      </c>
      <c r="F102" s="22">
        <v>112</v>
      </c>
      <c r="G102" s="21" t="s">
        <v>105</v>
      </c>
    </row>
    <row r="103" spans="1:7" ht="15.75">
      <c r="A103" s="21">
        <v>19</v>
      </c>
      <c r="B103" s="22">
        <v>107</v>
      </c>
      <c r="C103" s="21" t="s">
        <v>121</v>
      </c>
      <c r="E103" s="21">
        <v>10</v>
      </c>
      <c r="F103" s="22">
        <v>110</v>
      </c>
      <c r="G103" s="21" t="s">
        <v>123</v>
      </c>
    </row>
    <row r="104" spans="1:7" ht="15.75">
      <c r="A104" s="21">
        <v>20</v>
      </c>
      <c r="B104" s="22">
        <v>112</v>
      </c>
      <c r="C104" s="21" t="s">
        <v>105</v>
      </c>
      <c r="E104" s="21">
        <v>11</v>
      </c>
      <c r="F104" s="22">
        <v>123</v>
      </c>
      <c r="G104" s="21" t="s">
        <v>123</v>
      </c>
    </row>
    <row r="105" spans="1:7" ht="15.75">
      <c r="A105" s="21">
        <v>21</v>
      </c>
      <c r="B105" s="22">
        <v>132</v>
      </c>
      <c r="C105" s="21" t="s">
        <v>104</v>
      </c>
      <c r="E105" s="21">
        <v>12</v>
      </c>
      <c r="F105" s="22">
        <v>125</v>
      </c>
      <c r="G105" s="21" t="s">
        <v>129</v>
      </c>
    </row>
    <row r="106" spans="1:7" ht="15.75">
      <c r="A106" s="21">
        <v>22</v>
      </c>
      <c r="B106" s="22">
        <v>133</v>
      </c>
      <c r="C106" s="21" t="s">
        <v>122</v>
      </c>
      <c r="E106" s="21">
        <v>13</v>
      </c>
      <c r="F106" s="22">
        <v>127</v>
      </c>
      <c r="G106" s="21" t="s">
        <v>138</v>
      </c>
    </row>
    <row r="107" spans="1:7" ht="15.75">
      <c r="A107" s="21">
        <v>23</v>
      </c>
      <c r="B107" s="22">
        <v>134</v>
      </c>
      <c r="C107" s="21" t="s">
        <v>130</v>
      </c>
      <c r="E107" s="21">
        <v>14</v>
      </c>
      <c r="F107" s="22">
        <v>129</v>
      </c>
      <c r="G107" s="21" t="s">
        <v>137</v>
      </c>
    </row>
    <row r="108" spans="1:3" ht="15.75">
      <c r="A108" s="21">
        <v>24</v>
      </c>
      <c r="B108" s="22">
        <v>128</v>
      </c>
      <c r="C108" s="21" t="s">
        <v>105</v>
      </c>
    </row>
    <row r="109" spans="5:7" ht="15.75">
      <c r="E109" s="21" t="s">
        <v>89</v>
      </c>
      <c r="F109" s="22" t="s">
        <v>134</v>
      </c>
      <c r="G109" s="21"/>
    </row>
    <row r="110" spans="1:7" ht="15.75">
      <c r="A110" s="21" t="s">
        <v>89</v>
      </c>
      <c r="B110" s="22" t="s">
        <v>107</v>
      </c>
      <c r="C110" s="21"/>
      <c r="E110" s="21" t="s">
        <v>90</v>
      </c>
      <c r="F110" s="21" t="s">
        <v>139</v>
      </c>
      <c r="G110" s="22" t="s">
        <v>155</v>
      </c>
    </row>
    <row r="111" spans="1:7" ht="15.75">
      <c r="A111" s="21" t="s">
        <v>90</v>
      </c>
      <c r="B111" s="21" t="s">
        <v>145</v>
      </c>
      <c r="C111" s="22" t="s">
        <v>154</v>
      </c>
      <c r="E111" s="21" t="s">
        <v>91</v>
      </c>
      <c r="F111" s="21" t="s">
        <v>140</v>
      </c>
      <c r="G111" s="21"/>
    </row>
    <row r="112" spans="1:7" ht="15">
      <c r="A112" s="21" t="s">
        <v>91</v>
      </c>
      <c r="B112" s="21" t="s">
        <v>146</v>
      </c>
      <c r="C112" s="21"/>
      <c r="E112" s="21" t="s">
        <v>86</v>
      </c>
      <c r="F112" s="21" t="s">
        <v>87</v>
      </c>
      <c r="G112" s="21" t="s">
        <v>88</v>
      </c>
    </row>
    <row r="113" spans="1:7" ht="15.75">
      <c r="A113" s="21" t="s">
        <v>86</v>
      </c>
      <c r="B113" s="21" t="s">
        <v>87</v>
      </c>
      <c r="C113" s="21" t="s">
        <v>88</v>
      </c>
      <c r="E113" s="21">
        <v>1</v>
      </c>
      <c r="F113" s="22">
        <v>108</v>
      </c>
      <c r="G113" s="21" t="s">
        <v>122</v>
      </c>
    </row>
    <row r="114" spans="1:7" ht="15.75">
      <c r="A114" s="21">
        <v>1</v>
      </c>
      <c r="B114" s="22">
        <v>107</v>
      </c>
      <c r="C114" s="21" t="s">
        <v>121</v>
      </c>
      <c r="E114" s="21">
        <v>2</v>
      </c>
      <c r="F114" s="22">
        <v>109</v>
      </c>
      <c r="G114" s="21" t="s">
        <v>122</v>
      </c>
    </row>
    <row r="115" spans="1:7" ht="15.75">
      <c r="A115" s="21">
        <v>2</v>
      </c>
      <c r="B115" s="22">
        <v>114</v>
      </c>
      <c r="C115" s="21" t="s">
        <v>125</v>
      </c>
      <c r="E115" s="21">
        <v>3</v>
      </c>
      <c r="F115" s="22">
        <v>110</v>
      </c>
      <c r="G115" s="21" t="s">
        <v>123</v>
      </c>
    </row>
    <row r="116" spans="1:7" ht="15.75">
      <c r="A116" s="21">
        <v>3</v>
      </c>
      <c r="B116" s="22">
        <v>116</v>
      </c>
      <c r="C116" s="21" t="s">
        <v>127</v>
      </c>
      <c r="E116" s="21">
        <v>4</v>
      </c>
      <c r="F116" s="22">
        <v>118</v>
      </c>
      <c r="G116" s="21" t="s">
        <v>123</v>
      </c>
    </row>
    <row r="117" spans="1:7" ht="15.75">
      <c r="A117" s="21">
        <v>4</v>
      </c>
      <c r="B117" s="22">
        <v>135</v>
      </c>
      <c r="C117" s="21" t="s">
        <v>131</v>
      </c>
      <c r="E117" s="21">
        <v>5</v>
      </c>
      <c r="F117" s="22">
        <v>121</v>
      </c>
      <c r="G117" s="21" t="s">
        <v>123</v>
      </c>
    </row>
    <row r="118" spans="1:7" ht="15.75">
      <c r="A118" s="21">
        <v>5</v>
      </c>
      <c r="B118" s="22">
        <v>139</v>
      </c>
      <c r="C118" s="21" t="s">
        <v>127</v>
      </c>
      <c r="E118" s="21">
        <v>6</v>
      </c>
      <c r="F118" s="22">
        <v>123</v>
      </c>
      <c r="G118" s="21" t="s">
        <v>123</v>
      </c>
    </row>
    <row r="119" spans="1:7" ht="15.75">
      <c r="A119" s="21">
        <v>6</v>
      </c>
      <c r="B119" s="22">
        <v>119</v>
      </c>
      <c r="C119" s="21" t="s">
        <v>104</v>
      </c>
      <c r="E119" s="21">
        <v>7</v>
      </c>
      <c r="F119" s="22">
        <v>122</v>
      </c>
      <c r="G119" s="21" t="s">
        <v>123</v>
      </c>
    </row>
    <row r="120" spans="1:7" ht="15.75">
      <c r="A120" s="21">
        <v>7</v>
      </c>
      <c r="B120" s="22">
        <v>136</v>
      </c>
      <c r="C120" s="21" t="s">
        <v>106</v>
      </c>
      <c r="E120" s="21">
        <v>8</v>
      </c>
      <c r="F120" s="22">
        <v>124</v>
      </c>
      <c r="G120" s="21" t="s">
        <v>123</v>
      </c>
    </row>
    <row r="121" spans="1:7" ht="15.75">
      <c r="A121" s="21">
        <v>8</v>
      </c>
      <c r="B121" s="22">
        <v>107</v>
      </c>
      <c r="C121" s="21" t="s">
        <v>121</v>
      </c>
      <c r="E121" s="21">
        <v>9</v>
      </c>
      <c r="F121" s="22">
        <v>126</v>
      </c>
      <c r="G121" s="21" t="s">
        <v>137</v>
      </c>
    </row>
    <row r="122" spans="1:7" ht="15.75">
      <c r="A122" s="21">
        <v>9</v>
      </c>
      <c r="B122" s="22">
        <v>114</v>
      </c>
      <c r="C122" s="21" t="s">
        <v>125</v>
      </c>
      <c r="E122" s="21">
        <v>10</v>
      </c>
      <c r="F122" s="22">
        <v>127</v>
      </c>
      <c r="G122" s="21" t="s">
        <v>138</v>
      </c>
    </row>
    <row r="123" spans="1:7" ht="15.75">
      <c r="A123" s="21">
        <v>10</v>
      </c>
      <c r="B123" s="22">
        <v>116</v>
      </c>
      <c r="C123" s="21" t="s">
        <v>127</v>
      </c>
      <c r="E123" s="21">
        <v>11</v>
      </c>
      <c r="F123" s="22">
        <v>129</v>
      </c>
      <c r="G123" s="21" t="s">
        <v>137</v>
      </c>
    </row>
    <row r="124" spans="1:7" ht="15.75">
      <c r="A124" s="21">
        <v>11</v>
      </c>
      <c r="B124" s="22">
        <v>135</v>
      </c>
      <c r="C124" s="21" t="s">
        <v>131</v>
      </c>
      <c r="E124" s="21">
        <v>12</v>
      </c>
      <c r="F124" s="22">
        <v>108</v>
      </c>
      <c r="G124" s="21" t="s">
        <v>122</v>
      </c>
    </row>
    <row r="125" spans="1:7" ht="15.75">
      <c r="A125" s="21">
        <v>12</v>
      </c>
      <c r="B125" s="22">
        <v>139</v>
      </c>
      <c r="C125" s="21" t="s">
        <v>127</v>
      </c>
      <c r="E125" s="21">
        <v>13</v>
      </c>
      <c r="F125" s="22">
        <v>109</v>
      </c>
      <c r="G125" s="21" t="s">
        <v>122</v>
      </c>
    </row>
    <row r="126" spans="1:7" ht="15.75">
      <c r="A126" s="21">
        <v>13</v>
      </c>
      <c r="B126" s="22">
        <v>119</v>
      </c>
      <c r="C126" s="21" t="s">
        <v>104</v>
      </c>
      <c r="E126" s="21">
        <v>14</v>
      </c>
      <c r="F126" s="22">
        <v>110</v>
      </c>
      <c r="G126" s="21" t="s">
        <v>123</v>
      </c>
    </row>
    <row r="127" spans="1:7" ht="15.75">
      <c r="A127" s="21">
        <v>14</v>
      </c>
      <c r="B127" s="22">
        <v>136</v>
      </c>
      <c r="C127" s="21" t="s">
        <v>106</v>
      </c>
      <c r="E127" s="21">
        <v>15</v>
      </c>
      <c r="F127" s="22">
        <v>118</v>
      </c>
      <c r="G127" s="21" t="s">
        <v>123</v>
      </c>
    </row>
    <row r="128" spans="1:7" ht="15.75">
      <c r="A128" s="21">
        <v>15</v>
      </c>
      <c r="B128" s="22">
        <v>107</v>
      </c>
      <c r="C128" s="21" t="s">
        <v>121</v>
      </c>
      <c r="E128" s="21">
        <v>16</v>
      </c>
      <c r="F128" s="22">
        <v>121</v>
      </c>
      <c r="G128" s="21" t="s">
        <v>123</v>
      </c>
    </row>
    <row r="129" spans="1:7" ht="15.75">
      <c r="A129" s="21">
        <v>16</v>
      </c>
      <c r="B129" s="22">
        <v>114</v>
      </c>
      <c r="C129" s="21" t="s">
        <v>125</v>
      </c>
      <c r="E129" s="21">
        <v>17</v>
      </c>
      <c r="F129" s="22">
        <v>123</v>
      </c>
      <c r="G129" s="21" t="s">
        <v>123</v>
      </c>
    </row>
    <row r="130" spans="1:7" ht="15.75">
      <c r="A130" s="21">
        <v>17</v>
      </c>
      <c r="B130" s="22">
        <v>116</v>
      </c>
      <c r="C130" s="21" t="s">
        <v>127</v>
      </c>
      <c r="E130" s="21">
        <v>18</v>
      </c>
      <c r="F130" s="22">
        <v>122</v>
      </c>
      <c r="G130" s="21" t="s">
        <v>123</v>
      </c>
    </row>
    <row r="131" spans="1:7" ht="15.75">
      <c r="A131" s="21">
        <v>18</v>
      </c>
      <c r="B131" s="22">
        <v>135</v>
      </c>
      <c r="C131" s="21" t="s">
        <v>131</v>
      </c>
      <c r="E131" s="21">
        <v>19</v>
      </c>
      <c r="F131" s="22">
        <v>124</v>
      </c>
      <c r="G131" s="21" t="s">
        <v>123</v>
      </c>
    </row>
    <row r="132" spans="1:7" ht="15.75">
      <c r="A132" s="21">
        <v>19</v>
      </c>
      <c r="B132" s="22">
        <v>139</v>
      </c>
      <c r="C132" s="21" t="s">
        <v>127</v>
      </c>
      <c r="E132" s="21">
        <v>20</v>
      </c>
      <c r="F132" s="22">
        <v>126</v>
      </c>
      <c r="G132" s="21" t="s">
        <v>137</v>
      </c>
    </row>
    <row r="133" spans="1:7" ht="15.75">
      <c r="A133" s="21">
        <v>20</v>
      </c>
      <c r="B133" s="22">
        <v>119</v>
      </c>
      <c r="C133" s="21" t="s">
        <v>104</v>
      </c>
      <c r="E133" s="21">
        <v>21</v>
      </c>
      <c r="F133" s="22">
        <v>127</v>
      </c>
      <c r="G133" s="21" t="s">
        <v>138</v>
      </c>
    </row>
    <row r="134" spans="1:7" ht="15.75">
      <c r="A134" s="21">
        <v>21</v>
      </c>
      <c r="B134" s="22">
        <v>136</v>
      </c>
      <c r="C134" s="21" t="s">
        <v>106</v>
      </c>
      <c r="E134" s="21">
        <v>22</v>
      </c>
      <c r="F134" s="22">
        <v>129</v>
      </c>
      <c r="G134" s="21" t="s">
        <v>137</v>
      </c>
    </row>
    <row r="135" spans="1:3" ht="15.75">
      <c r="A135" s="21">
        <v>22</v>
      </c>
      <c r="B135" s="22">
        <v>107</v>
      </c>
      <c r="C135" s="21" t="s">
        <v>121</v>
      </c>
    </row>
    <row r="136" spans="1:3" ht="15.75">
      <c r="A136" s="21">
        <v>23</v>
      </c>
      <c r="B136" s="22">
        <v>114</v>
      </c>
      <c r="C136" s="21" t="s">
        <v>125</v>
      </c>
    </row>
    <row r="137" spans="1:3" ht="15.75">
      <c r="A137" s="21">
        <v>24</v>
      </c>
      <c r="B137" s="22">
        <v>116</v>
      </c>
      <c r="C137" s="21" t="s">
        <v>127</v>
      </c>
    </row>
    <row r="138" spans="1:3" ht="15.75">
      <c r="A138" s="21">
        <v>25</v>
      </c>
      <c r="B138" s="22">
        <v>135</v>
      </c>
      <c r="C138" s="21" t="s">
        <v>131</v>
      </c>
    </row>
    <row r="139" spans="1:3" ht="15.75">
      <c r="A139" s="21">
        <v>26</v>
      </c>
      <c r="B139" s="22">
        <v>139</v>
      </c>
      <c r="C139" s="21" t="s">
        <v>127</v>
      </c>
    </row>
    <row r="140" spans="1:3" ht="15.75">
      <c r="A140" s="21">
        <v>27</v>
      </c>
      <c r="B140" s="22">
        <v>119</v>
      </c>
      <c r="C140" s="21" t="s">
        <v>104</v>
      </c>
    </row>
    <row r="141" spans="1:3" ht="15.75">
      <c r="A141" s="21">
        <v>28</v>
      </c>
      <c r="B141" s="22">
        <v>136</v>
      </c>
      <c r="C141" s="21" t="s">
        <v>106</v>
      </c>
    </row>
    <row r="143" spans="1:3" ht="15.75">
      <c r="A143" s="21" t="s">
        <v>89</v>
      </c>
      <c r="B143" s="22" t="s">
        <v>136</v>
      </c>
      <c r="C143" s="21" t="s">
        <v>0</v>
      </c>
    </row>
    <row r="144" spans="1:3" ht="15.75">
      <c r="A144" s="21" t="s">
        <v>90</v>
      </c>
      <c r="B144" s="21" t="s">
        <v>147</v>
      </c>
      <c r="C144" s="22" t="s">
        <v>155</v>
      </c>
    </row>
    <row r="145" spans="1:3" ht="15">
      <c r="A145" s="21" t="s">
        <v>91</v>
      </c>
      <c r="B145" s="21" t="s">
        <v>148</v>
      </c>
      <c r="C145" s="21"/>
    </row>
    <row r="146" spans="1:3" ht="15">
      <c r="A146" s="21" t="s">
        <v>86</v>
      </c>
      <c r="B146" s="21" t="s">
        <v>87</v>
      </c>
      <c r="C146" s="21" t="s">
        <v>88</v>
      </c>
    </row>
    <row r="147" spans="1:3" ht="15.75">
      <c r="A147" s="21">
        <v>1</v>
      </c>
      <c r="B147" s="22">
        <v>106</v>
      </c>
      <c r="C147" s="21" t="s">
        <v>120</v>
      </c>
    </row>
    <row r="148" spans="1:3" ht="15.75">
      <c r="A148" s="21">
        <v>2</v>
      </c>
      <c r="B148" s="22">
        <v>120</v>
      </c>
      <c r="C148" s="21" t="s">
        <v>104</v>
      </c>
    </row>
    <row r="149" spans="1:3" ht="15.75">
      <c r="A149" s="21">
        <v>3</v>
      </c>
      <c r="B149" s="22">
        <v>111</v>
      </c>
      <c r="C149" s="21" t="s">
        <v>120</v>
      </c>
    </row>
    <row r="150" spans="1:3" ht="15.75">
      <c r="A150" s="21">
        <v>4</v>
      </c>
      <c r="B150" s="22">
        <v>113</v>
      </c>
      <c r="C150" s="21" t="s">
        <v>124</v>
      </c>
    </row>
    <row r="151" spans="1:3" ht="15.75">
      <c r="A151" s="21">
        <v>5</v>
      </c>
      <c r="B151" s="22">
        <v>115</v>
      </c>
      <c r="C151" s="21" t="s">
        <v>126</v>
      </c>
    </row>
    <row r="152" spans="1:3" ht="15.75">
      <c r="A152" s="21">
        <v>6</v>
      </c>
      <c r="B152" s="22">
        <v>117</v>
      </c>
      <c r="C152" s="21" t="s">
        <v>128</v>
      </c>
    </row>
    <row r="153" spans="1:3" ht="15.75">
      <c r="A153" s="21">
        <v>7</v>
      </c>
      <c r="B153" s="22">
        <v>121</v>
      </c>
      <c r="C153" s="21" t="s">
        <v>123</v>
      </c>
    </row>
    <row r="154" spans="1:3" ht="15.75">
      <c r="A154" s="21">
        <v>8</v>
      </c>
      <c r="B154" s="22">
        <v>132</v>
      </c>
      <c r="C154" s="21" t="s">
        <v>104</v>
      </c>
    </row>
    <row r="155" spans="1:3" ht="15.75">
      <c r="A155" s="21">
        <v>9</v>
      </c>
      <c r="B155" s="22">
        <v>128</v>
      </c>
      <c r="C155" s="21" t="s">
        <v>105</v>
      </c>
    </row>
    <row r="156" spans="1:3" ht="15.75">
      <c r="A156" s="21">
        <v>10</v>
      </c>
      <c r="B156" s="22">
        <v>134</v>
      </c>
      <c r="C156" s="21" t="s">
        <v>130</v>
      </c>
    </row>
    <row r="157" spans="1:3" ht="15.75">
      <c r="A157" s="21">
        <v>11</v>
      </c>
      <c r="B157" s="22">
        <v>138</v>
      </c>
      <c r="C157" s="21" t="s">
        <v>126</v>
      </c>
    </row>
    <row r="158" spans="1:3" ht="15.75">
      <c r="A158" s="21">
        <v>12</v>
      </c>
      <c r="B158" s="22">
        <v>140</v>
      </c>
      <c r="C158" s="21" t="s">
        <v>133</v>
      </c>
    </row>
    <row r="159" spans="1:3" ht="15.75">
      <c r="A159" s="21">
        <v>13</v>
      </c>
      <c r="B159" s="22">
        <v>137</v>
      </c>
      <c r="C159" s="21" t="s">
        <v>132</v>
      </c>
    </row>
    <row r="160" spans="1:3" ht="15.75">
      <c r="A160" s="21">
        <v>14</v>
      </c>
      <c r="B160" s="22">
        <v>106</v>
      </c>
      <c r="C160" s="21" t="s">
        <v>120</v>
      </c>
    </row>
    <row r="161" spans="1:3" ht="15.75">
      <c r="A161" s="21">
        <v>15</v>
      </c>
      <c r="B161" s="22">
        <v>120</v>
      </c>
      <c r="C161" s="21" t="s">
        <v>104</v>
      </c>
    </row>
    <row r="162" spans="1:3" ht="15.75">
      <c r="A162" s="21">
        <v>16</v>
      </c>
      <c r="B162" s="22">
        <v>111</v>
      </c>
      <c r="C162" s="21" t="s">
        <v>120</v>
      </c>
    </row>
    <row r="163" spans="1:3" ht="15.75">
      <c r="A163" s="21">
        <v>17</v>
      </c>
      <c r="B163" s="22">
        <v>113</v>
      </c>
      <c r="C163" s="21" t="s">
        <v>124</v>
      </c>
    </row>
    <row r="164" spans="1:3" ht="15.75">
      <c r="A164" s="21">
        <v>18</v>
      </c>
      <c r="B164" s="22">
        <v>115</v>
      </c>
      <c r="C164" s="21" t="s">
        <v>126</v>
      </c>
    </row>
    <row r="165" spans="1:3" ht="15.75">
      <c r="A165" s="21">
        <v>19</v>
      </c>
      <c r="B165" s="22">
        <v>117</v>
      </c>
      <c r="C165" s="21" t="s">
        <v>128</v>
      </c>
    </row>
    <row r="166" spans="1:3" ht="15.75">
      <c r="A166" s="21">
        <v>20</v>
      </c>
      <c r="B166" s="22">
        <v>121</v>
      </c>
      <c r="C166" s="21" t="s">
        <v>123</v>
      </c>
    </row>
    <row r="167" spans="1:3" ht="15.75">
      <c r="A167" s="21">
        <v>21</v>
      </c>
      <c r="B167" s="22">
        <v>132</v>
      </c>
      <c r="C167" s="21" t="s">
        <v>104</v>
      </c>
    </row>
    <row r="168" spans="1:3" ht="15.75">
      <c r="A168" s="21">
        <v>22</v>
      </c>
      <c r="B168" s="22">
        <v>128</v>
      </c>
      <c r="C168" s="21" t="s">
        <v>105</v>
      </c>
    </row>
    <row r="169" spans="1:3" ht="15.75">
      <c r="A169" s="21">
        <v>23</v>
      </c>
      <c r="B169" s="22">
        <v>134</v>
      </c>
      <c r="C169" s="21" t="s">
        <v>130</v>
      </c>
    </row>
    <row r="170" spans="1:3" ht="15.75">
      <c r="A170" s="21">
        <v>24</v>
      </c>
      <c r="B170" s="22">
        <v>138</v>
      </c>
      <c r="C170" s="21" t="s">
        <v>126</v>
      </c>
    </row>
    <row r="171" spans="1:3" ht="15.75">
      <c r="A171" s="21">
        <v>25</v>
      </c>
      <c r="B171" s="22">
        <v>140</v>
      </c>
      <c r="C171" s="21" t="s">
        <v>133</v>
      </c>
    </row>
    <row r="172" spans="1:3" ht="15.75">
      <c r="A172" s="21">
        <v>26</v>
      </c>
      <c r="B172" s="22">
        <v>137</v>
      </c>
      <c r="C172" s="21" t="s">
        <v>132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&amp;L&amp;D&amp;R&amp;A&amp;F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F15" sqref="F15"/>
    </sheetView>
  </sheetViews>
  <sheetFormatPr defaultColWidth="8.88671875" defaultRowHeight="15"/>
  <cols>
    <col min="1" max="1" width="14.77734375" style="0" bestFit="1" customWidth="1"/>
  </cols>
  <sheetData>
    <row r="1" ht="15">
      <c r="A1" t="s">
        <v>211</v>
      </c>
    </row>
    <row r="2" spans="1:2" s="3" customFormat="1" ht="15.75">
      <c r="A2" s="3" t="s">
        <v>96</v>
      </c>
      <c r="B2" s="3" t="s">
        <v>212</v>
      </c>
    </row>
    <row r="3" spans="1:4" ht="15">
      <c r="A3" t="s">
        <v>109</v>
      </c>
      <c r="B3" t="s">
        <v>110</v>
      </c>
      <c r="C3" t="s">
        <v>112</v>
      </c>
      <c r="D3" t="s">
        <v>111</v>
      </c>
    </row>
    <row r="4" spans="1:4" ht="15">
      <c r="A4" t="s">
        <v>216</v>
      </c>
      <c r="B4" t="s">
        <v>108</v>
      </c>
      <c r="C4">
        <v>12</v>
      </c>
      <c r="D4">
        <v>11.49</v>
      </c>
    </row>
    <row r="5" spans="1:4" ht="15">
      <c r="A5" t="s">
        <v>215</v>
      </c>
      <c r="B5" t="s">
        <v>108</v>
      </c>
      <c r="C5">
        <v>12</v>
      </c>
      <c r="D5">
        <v>12.11</v>
      </c>
    </row>
    <row r="6" spans="1:4" ht="15">
      <c r="A6" t="s">
        <v>221</v>
      </c>
      <c r="B6" t="s">
        <v>108</v>
      </c>
      <c r="C6">
        <v>12</v>
      </c>
      <c r="D6">
        <v>15.57</v>
      </c>
    </row>
    <row r="7" spans="1:4" ht="15">
      <c r="A7" t="s">
        <v>218</v>
      </c>
      <c r="B7" t="s">
        <v>108</v>
      </c>
      <c r="C7">
        <v>12</v>
      </c>
      <c r="D7">
        <v>19.44</v>
      </c>
    </row>
    <row r="8" spans="1:4" ht="15">
      <c r="A8" t="s">
        <v>217</v>
      </c>
      <c r="B8" t="s">
        <v>108</v>
      </c>
      <c r="C8">
        <v>12</v>
      </c>
      <c r="D8">
        <v>24.43</v>
      </c>
    </row>
    <row r="9" spans="1:4" ht="15">
      <c r="A9" t="s">
        <v>219</v>
      </c>
      <c r="B9" t="s">
        <v>113</v>
      </c>
      <c r="C9">
        <v>12</v>
      </c>
      <c r="D9">
        <v>24.44</v>
      </c>
    </row>
    <row r="10" spans="1:4" ht="15">
      <c r="A10" t="s">
        <v>116</v>
      </c>
      <c r="B10" t="s">
        <v>113</v>
      </c>
      <c r="C10">
        <v>12</v>
      </c>
      <c r="D10">
        <v>29.05</v>
      </c>
    </row>
    <row r="11" spans="1:4" ht="15">
      <c r="A11" t="s">
        <v>220</v>
      </c>
      <c r="B11" t="s">
        <v>113</v>
      </c>
      <c r="C11">
        <v>12</v>
      </c>
      <c r="D11">
        <v>30.2</v>
      </c>
    </row>
    <row r="12" spans="1:4" ht="15">
      <c r="A12" t="s">
        <v>222</v>
      </c>
      <c r="B12" t="s">
        <v>108</v>
      </c>
      <c r="C12">
        <v>12</v>
      </c>
      <c r="D12">
        <v>41.32</v>
      </c>
    </row>
    <row r="14" spans="1:2" s="3" customFormat="1" ht="15.75">
      <c r="A14" s="3" t="s">
        <v>96</v>
      </c>
      <c r="B14" s="3" t="s">
        <v>213</v>
      </c>
    </row>
    <row r="15" spans="1:4" ht="15">
      <c r="A15" t="s">
        <v>109</v>
      </c>
      <c r="B15" t="s">
        <v>110</v>
      </c>
      <c r="C15" t="s">
        <v>112</v>
      </c>
      <c r="D15" t="s">
        <v>111</v>
      </c>
    </row>
    <row r="16" spans="1:4" ht="15">
      <c r="A16" t="s">
        <v>216</v>
      </c>
      <c r="B16" t="s">
        <v>108</v>
      </c>
      <c r="C16">
        <v>15</v>
      </c>
      <c r="D16" s="35">
        <v>13.2</v>
      </c>
    </row>
    <row r="17" spans="1:4" ht="15">
      <c r="A17" t="s">
        <v>215</v>
      </c>
      <c r="B17" t="s">
        <v>108</v>
      </c>
      <c r="C17">
        <v>15</v>
      </c>
      <c r="D17">
        <v>13.21</v>
      </c>
    </row>
    <row r="18" spans="1:4" ht="15">
      <c r="A18" t="s">
        <v>219</v>
      </c>
      <c r="B18" t="s">
        <v>113</v>
      </c>
      <c r="C18">
        <v>15</v>
      </c>
      <c r="D18">
        <v>17.51</v>
      </c>
    </row>
    <row r="19" spans="1:4" ht="15">
      <c r="A19" t="s">
        <v>224</v>
      </c>
      <c r="B19" t="s">
        <v>108</v>
      </c>
      <c r="C19">
        <v>15</v>
      </c>
      <c r="D19">
        <v>22.37</v>
      </c>
    </row>
    <row r="20" spans="1:4" ht="15">
      <c r="A20" t="s">
        <v>225</v>
      </c>
      <c r="B20" t="s">
        <v>108</v>
      </c>
      <c r="C20">
        <v>15</v>
      </c>
      <c r="D20">
        <v>28.02</v>
      </c>
    </row>
    <row r="21" spans="1:4" ht="15">
      <c r="A21" t="s">
        <v>223</v>
      </c>
      <c r="B21" t="s">
        <v>108</v>
      </c>
      <c r="C21">
        <v>15</v>
      </c>
      <c r="D21">
        <v>35.04</v>
      </c>
    </row>
    <row r="23" spans="1:2" s="3" customFormat="1" ht="15.75">
      <c r="A23" s="3" t="s">
        <v>96</v>
      </c>
      <c r="B23" s="3" t="s">
        <v>214</v>
      </c>
    </row>
    <row r="24" spans="1:4" ht="15">
      <c r="A24" t="s">
        <v>109</v>
      </c>
      <c r="B24" t="s">
        <v>110</v>
      </c>
      <c r="C24" t="s">
        <v>112</v>
      </c>
      <c r="D24" t="s">
        <v>111</v>
      </c>
    </row>
    <row r="25" spans="1:4" ht="15">
      <c r="A25" t="s">
        <v>216</v>
      </c>
      <c r="B25" t="s">
        <v>108</v>
      </c>
      <c r="C25">
        <v>15</v>
      </c>
      <c r="D25">
        <v>18.44</v>
      </c>
    </row>
    <row r="26" spans="1:4" ht="15">
      <c r="A26" t="s">
        <v>215</v>
      </c>
      <c r="B26" t="s">
        <v>108</v>
      </c>
      <c r="C26">
        <v>15</v>
      </c>
      <c r="D26">
        <v>18.57</v>
      </c>
    </row>
    <row r="27" spans="1:4" ht="15">
      <c r="A27" t="s">
        <v>221</v>
      </c>
      <c r="B27" t="s">
        <v>108</v>
      </c>
      <c r="C27">
        <v>15</v>
      </c>
      <c r="D27">
        <v>22.43</v>
      </c>
    </row>
    <row r="28" spans="1:4" ht="15">
      <c r="A28" t="s">
        <v>228</v>
      </c>
      <c r="B28" t="s">
        <v>108</v>
      </c>
      <c r="C28">
        <v>15</v>
      </c>
      <c r="D28">
        <v>24.32</v>
      </c>
    </row>
    <row r="29" spans="1:4" ht="15">
      <c r="A29" t="s">
        <v>227</v>
      </c>
      <c r="B29" t="s">
        <v>108</v>
      </c>
      <c r="C29">
        <v>15</v>
      </c>
      <c r="D29">
        <v>25.01</v>
      </c>
    </row>
    <row r="30" spans="1:4" ht="15">
      <c r="A30" t="s">
        <v>218</v>
      </c>
      <c r="B30" t="s">
        <v>108</v>
      </c>
      <c r="C30">
        <v>15</v>
      </c>
      <c r="D30">
        <v>32.24</v>
      </c>
    </row>
    <row r="31" spans="1:4" ht="15">
      <c r="A31" t="s">
        <v>60</v>
      </c>
      <c r="B31" t="s">
        <v>113</v>
      </c>
      <c r="C31">
        <v>15</v>
      </c>
      <c r="D31">
        <v>35.46</v>
      </c>
    </row>
    <row r="32" spans="1:4" ht="15">
      <c r="A32" t="s">
        <v>226</v>
      </c>
      <c r="B32" t="s">
        <v>108</v>
      </c>
      <c r="C32">
        <v>15</v>
      </c>
      <c r="D32">
        <v>46.41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B9" sqref="B9"/>
    </sheetView>
  </sheetViews>
  <sheetFormatPr defaultColWidth="9.77734375" defaultRowHeight="15"/>
  <cols>
    <col min="1" max="1" width="32.3359375" style="0" customWidth="1"/>
    <col min="2" max="2" width="41.3359375" style="0" customWidth="1"/>
    <col min="3" max="3" width="31.77734375" style="0" customWidth="1"/>
    <col min="4" max="4" width="9.99609375" style="0" customWidth="1"/>
    <col min="5" max="6" width="10.99609375" style="0" customWidth="1"/>
    <col min="7" max="7" width="13.4453125" style="0" customWidth="1"/>
    <col min="8" max="8" width="14.77734375" style="0" customWidth="1"/>
    <col min="9" max="9" width="11.88671875" style="0" bestFit="1" customWidth="1"/>
    <col min="10" max="10" width="13.77734375" style="0" bestFit="1" customWidth="1"/>
    <col min="11" max="11" width="14.99609375" style="0" bestFit="1" customWidth="1"/>
  </cols>
  <sheetData>
    <row r="1" spans="1:11" ht="30" customHeight="1" thickBot="1">
      <c r="A1" s="36" t="s">
        <v>93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67.5" customHeight="1" thickBot="1">
      <c r="A2" s="23" t="s">
        <v>156</v>
      </c>
      <c r="B2" s="26" t="s">
        <v>157</v>
      </c>
      <c r="C2" s="26" t="s">
        <v>118</v>
      </c>
      <c r="D2" s="24" t="s">
        <v>94</v>
      </c>
      <c r="E2" s="24" t="s">
        <v>95</v>
      </c>
      <c r="F2" s="26" t="s">
        <v>158</v>
      </c>
      <c r="G2" s="24" t="s">
        <v>100</v>
      </c>
      <c r="H2" s="24" t="s">
        <v>96</v>
      </c>
      <c r="I2" s="24" t="s">
        <v>97</v>
      </c>
      <c r="J2" s="24" t="s">
        <v>98</v>
      </c>
      <c r="K2" s="24" t="s">
        <v>99</v>
      </c>
    </row>
    <row r="3" spans="4:11" ht="30.75" customHeight="1">
      <c r="D3" s="25"/>
      <c r="E3" s="25"/>
      <c r="F3" s="25"/>
      <c r="G3" s="25"/>
      <c r="H3" s="25"/>
      <c r="I3" s="25"/>
      <c r="J3" s="25"/>
      <c r="K3" s="25"/>
    </row>
    <row r="4" spans="4:11" ht="30.75" customHeight="1">
      <c r="D4" s="25"/>
      <c r="E4" s="25"/>
      <c r="F4" s="25"/>
      <c r="G4" s="25"/>
      <c r="H4" s="25"/>
      <c r="I4" s="25"/>
      <c r="J4" s="25"/>
      <c r="K4" s="25"/>
    </row>
    <row r="5" spans="4:11" ht="30.75" customHeight="1">
      <c r="D5" s="25"/>
      <c r="E5" s="25"/>
      <c r="F5" s="25"/>
      <c r="G5" s="25"/>
      <c r="H5" s="25"/>
      <c r="I5" s="25"/>
      <c r="J5" s="25"/>
      <c r="K5" s="25"/>
    </row>
    <row r="6" spans="4:11" ht="30.75" customHeight="1">
      <c r="D6" s="25"/>
      <c r="E6" s="25"/>
      <c r="F6" s="25"/>
      <c r="G6" s="25"/>
      <c r="H6" s="25"/>
      <c r="I6" s="25"/>
      <c r="J6" s="25"/>
      <c r="K6" s="25"/>
    </row>
    <row r="7" spans="4:11" ht="30.75" customHeight="1">
      <c r="D7" s="25"/>
      <c r="E7" s="25"/>
      <c r="F7" s="25"/>
      <c r="G7" s="25"/>
      <c r="H7" s="25"/>
      <c r="I7" s="25"/>
      <c r="J7" s="25"/>
      <c r="K7" s="25"/>
    </row>
    <row r="8" spans="4:11" ht="30.75" customHeight="1">
      <c r="D8" s="25"/>
      <c r="E8" s="25"/>
      <c r="F8" s="25"/>
      <c r="G8" s="25"/>
      <c r="H8" s="25"/>
      <c r="I8" s="25"/>
      <c r="J8" s="25"/>
      <c r="K8" s="25"/>
    </row>
    <row r="9" spans="4:11" ht="30.75" customHeight="1">
      <c r="D9" s="25"/>
      <c r="E9" s="25"/>
      <c r="F9" s="25"/>
      <c r="G9" s="25"/>
      <c r="H9" s="25"/>
      <c r="I9" s="25"/>
      <c r="J9" s="25"/>
      <c r="K9" s="25"/>
    </row>
    <row r="10" spans="4:11" ht="30.75" customHeight="1">
      <c r="D10" s="25"/>
      <c r="E10" s="25"/>
      <c r="F10" s="25"/>
      <c r="G10" s="25"/>
      <c r="H10" s="25"/>
      <c r="I10" s="25"/>
      <c r="J10" s="25"/>
      <c r="K10" s="25"/>
    </row>
    <row r="11" spans="4:11" ht="30.75" customHeight="1">
      <c r="D11" s="25"/>
      <c r="E11" s="25"/>
      <c r="F11" s="25"/>
      <c r="G11" s="25"/>
      <c r="H11" s="25"/>
      <c r="I11" s="25"/>
      <c r="J11" s="25"/>
      <c r="K11" s="25"/>
    </row>
    <row r="12" spans="4:11" ht="30.75" customHeight="1">
      <c r="D12" s="25"/>
      <c r="E12" s="25"/>
      <c r="F12" s="25"/>
      <c r="G12" s="25"/>
      <c r="H12" s="25"/>
      <c r="I12" s="25"/>
      <c r="J12" s="25"/>
      <c r="K12" s="25"/>
    </row>
    <row r="13" spans="4:11" ht="30.75" customHeight="1">
      <c r="D13" s="25"/>
      <c r="E13" s="25"/>
      <c r="F13" s="25"/>
      <c r="G13" s="25"/>
      <c r="H13" s="25"/>
      <c r="I13" s="25"/>
      <c r="J13" s="25"/>
      <c r="K13" s="25"/>
    </row>
    <row r="14" spans="4:11" ht="30.75" customHeight="1">
      <c r="D14" s="25"/>
      <c r="E14" s="25"/>
      <c r="F14" s="25"/>
      <c r="G14" s="25"/>
      <c r="H14" s="25"/>
      <c r="I14" s="25"/>
      <c r="J14" s="25"/>
      <c r="K14" s="25"/>
    </row>
    <row r="15" spans="4:11" ht="30.75" customHeight="1">
      <c r="D15" s="25"/>
      <c r="E15" s="25"/>
      <c r="F15" s="25"/>
      <c r="G15" s="25"/>
      <c r="H15" s="25"/>
      <c r="I15" s="25"/>
      <c r="J15" s="25"/>
      <c r="K15" s="25"/>
    </row>
    <row r="16" spans="4:11" ht="30.75" customHeight="1">
      <c r="D16" s="25"/>
      <c r="E16" s="25"/>
      <c r="F16" s="25"/>
      <c r="G16" s="25"/>
      <c r="H16" s="25"/>
      <c r="I16" s="25"/>
      <c r="J16" s="25"/>
      <c r="K16" s="25"/>
    </row>
    <row r="17" spans="4:11" ht="30.75" customHeight="1">
      <c r="D17" s="25"/>
      <c r="E17" s="25"/>
      <c r="F17" s="25"/>
      <c r="G17" s="25"/>
      <c r="H17" s="25"/>
      <c r="I17" s="25"/>
      <c r="J17" s="25"/>
      <c r="K17" s="25"/>
    </row>
    <row r="18" spans="4:11" ht="30.75" customHeight="1">
      <c r="D18" s="25"/>
      <c r="E18" s="25"/>
      <c r="F18" s="25"/>
      <c r="G18" s="25"/>
      <c r="H18" s="25"/>
      <c r="I18" s="25"/>
      <c r="J18" s="25"/>
      <c r="K18" s="25"/>
    </row>
    <row r="19" spans="4:11" ht="30.75" customHeight="1">
      <c r="D19" s="25"/>
      <c r="E19" s="25"/>
      <c r="F19" s="25"/>
      <c r="G19" s="25"/>
      <c r="H19" s="25"/>
      <c r="I19" s="25"/>
      <c r="J19" s="25"/>
      <c r="K19" s="25"/>
    </row>
    <row r="20" spans="4:11" ht="30.75" customHeight="1">
      <c r="D20" s="25"/>
      <c r="E20" s="25"/>
      <c r="F20" s="25"/>
      <c r="G20" s="25"/>
      <c r="H20" s="25"/>
      <c r="I20" s="25"/>
      <c r="J20" s="25"/>
      <c r="K20" s="25"/>
    </row>
    <row r="21" spans="4:11" ht="30.75" customHeight="1">
      <c r="D21" s="25"/>
      <c r="E21" s="25"/>
      <c r="F21" s="25"/>
      <c r="G21" s="25"/>
      <c r="H21" s="25"/>
      <c r="I21" s="25"/>
      <c r="J21" s="25"/>
      <c r="K21" s="25"/>
    </row>
    <row r="22" spans="4:11" ht="30.75" customHeight="1">
      <c r="D22" s="25"/>
      <c r="E22" s="25"/>
      <c r="F22" s="25"/>
      <c r="G22" s="25"/>
      <c r="H22" s="25"/>
      <c r="I22" s="25"/>
      <c r="J22" s="25"/>
      <c r="K22" s="25"/>
    </row>
    <row r="23" spans="4:11" ht="30.75" customHeight="1">
      <c r="D23" s="25"/>
      <c r="E23" s="25"/>
      <c r="F23" s="25"/>
      <c r="G23" s="25"/>
      <c r="H23" s="25"/>
      <c r="I23" s="25"/>
      <c r="J23" s="25"/>
      <c r="K23" s="25"/>
    </row>
    <row r="24" spans="4:11" ht="30.75" customHeight="1">
      <c r="D24" s="25"/>
      <c r="E24" s="25"/>
      <c r="F24" s="25"/>
      <c r="G24" s="25"/>
      <c r="H24" s="25"/>
      <c r="I24" s="25"/>
      <c r="J24" s="25"/>
      <c r="K24" s="25"/>
    </row>
    <row r="25" spans="4:11" ht="30.75" customHeight="1">
      <c r="D25" s="25"/>
      <c r="E25" s="25"/>
      <c r="F25" s="25"/>
      <c r="G25" s="25"/>
      <c r="H25" s="25"/>
      <c r="I25" s="25"/>
      <c r="J25" s="25"/>
      <c r="K25" s="25"/>
    </row>
    <row r="26" spans="4:11" ht="30.75" customHeight="1">
      <c r="D26" s="25"/>
      <c r="E26" s="25"/>
      <c r="F26" s="25"/>
      <c r="G26" s="25"/>
      <c r="H26" s="25"/>
      <c r="I26" s="25"/>
      <c r="J26" s="25"/>
      <c r="K26" s="25"/>
    </row>
    <row r="27" spans="4:11" ht="30.75" customHeight="1">
      <c r="D27" s="25"/>
      <c r="E27" s="25"/>
      <c r="F27" s="25"/>
      <c r="G27" s="25"/>
      <c r="H27" s="25"/>
      <c r="I27" s="25"/>
      <c r="J27" s="25"/>
      <c r="K27" s="25"/>
    </row>
    <row r="28" spans="4:11" ht="30.75" customHeight="1">
      <c r="D28" s="25"/>
      <c r="E28" s="25"/>
      <c r="F28" s="25"/>
      <c r="G28" s="25"/>
      <c r="H28" s="25"/>
      <c r="I28" s="25"/>
      <c r="J28" s="25"/>
      <c r="K28" s="25"/>
    </row>
    <row r="29" spans="4:11" ht="30.75" customHeight="1">
      <c r="D29" s="25"/>
      <c r="E29" s="25"/>
      <c r="F29" s="25"/>
      <c r="G29" s="25"/>
      <c r="H29" s="25"/>
      <c r="I29" s="25"/>
      <c r="J29" s="25"/>
      <c r="K29" s="25"/>
    </row>
    <row r="30" spans="4:11" ht="30.75" customHeight="1">
      <c r="D30" s="25"/>
      <c r="E30" s="25"/>
      <c r="F30" s="25"/>
      <c r="G30" s="25"/>
      <c r="H30" s="25"/>
      <c r="I30" s="25"/>
      <c r="J30" s="25"/>
      <c r="K30" s="25"/>
    </row>
    <row r="31" spans="4:11" ht="30.75" customHeight="1">
      <c r="D31" s="25"/>
      <c r="E31" s="25"/>
      <c r="F31" s="25"/>
      <c r="G31" s="25"/>
      <c r="H31" s="25"/>
      <c r="I31" s="25"/>
      <c r="J31" s="25"/>
      <c r="K31" s="25"/>
    </row>
    <row r="32" spans="4:11" ht="30.75" customHeight="1">
      <c r="D32" s="25"/>
      <c r="E32" s="25"/>
      <c r="F32" s="25"/>
      <c r="G32" s="25"/>
      <c r="H32" s="25"/>
      <c r="I32" s="25"/>
      <c r="J32" s="25"/>
      <c r="K32" s="25"/>
    </row>
    <row r="33" spans="4:11" ht="30.75" customHeight="1">
      <c r="D33" s="25"/>
      <c r="E33" s="25"/>
      <c r="F33" s="25"/>
      <c r="G33" s="25"/>
      <c r="H33" s="25"/>
      <c r="I33" s="25"/>
      <c r="J33" s="25"/>
      <c r="K33" s="25"/>
    </row>
    <row r="34" spans="4:11" ht="30.75" customHeight="1">
      <c r="D34" s="25"/>
      <c r="E34" s="25"/>
      <c r="F34" s="25"/>
      <c r="G34" s="25"/>
      <c r="H34" s="25"/>
      <c r="I34" s="25"/>
      <c r="J34" s="25"/>
      <c r="K34" s="25"/>
    </row>
    <row r="35" spans="4:11" ht="30.75" customHeight="1">
      <c r="D35" s="25"/>
      <c r="E35" s="25"/>
      <c r="F35" s="25"/>
      <c r="G35" s="25"/>
      <c r="H35" s="25"/>
      <c r="I35" s="25"/>
      <c r="J35" s="25"/>
      <c r="K35" s="25"/>
    </row>
    <row r="36" spans="4:11" ht="30.75" customHeight="1">
      <c r="D36" s="25"/>
      <c r="E36" s="25"/>
      <c r="F36" s="25"/>
      <c r="G36" s="25"/>
      <c r="H36" s="25"/>
      <c r="I36" s="25"/>
      <c r="J36" s="25"/>
      <c r="K36" s="25"/>
    </row>
    <row r="37" spans="4:11" ht="30.75" customHeight="1">
      <c r="D37" s="25"/>
      <c r="E37" s="25"/>
      <c r="F37" s="25"/>
      <c r="G37" s="25"/>
      <c r="H37" s="25"/>
      <c r="I37" s="25"/>
      <c r="J37" s="25"/>
      <c r="K37" s="25"/>
    </row>
    <row r="38" spans="4:11" ht="30.75" customHeight="1">
      <c r="D38" s="25"/>
      <c r="E38" s="25"/>
      <c r="F38" s="25"/>
      <c r="G38" s="25"/>
      <c r="H38" s="25"/>
      <c r="I38" s="25"/>
      <c r="J38" s="25"/>
      <c r="K38" s="25"/>
    </row>
    <row r="39" spans="4:11" ht="30.75" customHeight="1">
      <c r="D39" s="25"/>
      <c r="E39" s="25"/>
      <c r="F39" s="25"/>
      <c r="G39" s="25"/>
      <c r="H39" s="25"/>
      <c r="I39" s="25"/>
      <c r="J39" s="25"/>
      <c r="K39" s="25"/>
    </row>
    <row r="40" spans="4:11" ht="30.75" customHeight="1">
      <c r="D40" s="25"/>
      <c r="E40" s="25"/>
      <c r="F40" s="25"/>
      <c r="G40" s="25"/>
      <c r="H40" s="25"/>
      <c r="I40" s="25"/>
      <c r="J40" s="25"/>
      <c r="K40" s="25"/>
    </row>
    <row r="41" spans="4:11" ht="30.75" customHeight="1">
      <c r="D41" s="25"/>
      <c r="E41" s="25"/>
      <c r="F41" s="25"/>
      <c r="G41" s="25"/>
      <c r="H41" s="25"/>
      <c r="I41" s="25"/>
      <c r="J41" s="25"/>
      <c r="K41" s="25"/>
    </row>
    <row r="42" spans="4:11" ht="30.75" customHeight="1">
      <c r="D42" s="25"/>
      <c r="E42" s="25"/>
      <c r="F42" s="25"/>
      <c r="G42" s="25"/>
      <c r="H42" s="25"/>
      <c r="I42" s="25"/>
      <c r="J42" s="25"/>
      <c r="K42" s="25"/>
    </row>
    <row r="43" spans="4:11" ht="30.75" customHeight="1">
      <c r="D43" s="25"/>
      <c r="E43" s="25"/>
      <c r="F43" s="25"/>
      <c r="G43" s="25"/>
      <c r="H43" s="25"/>
      <c r="I43" s="25"/>
      <c r="J43" s="25"/>
      <c r="K43" s="25"/>
    </row>
    <row r="44" spans="4:11" ht="30.75" customHeight="1">
      <c r="D44" s="25"/>
      <c r="E44" s="25"/>
      <c r="F44" s="25"/>
      <c r="G44" s="25"/>
      <c r="H44" s="25"/>
      <c r="I44" s="25"/>
      <c r="J44" s="25"/>
      <c r="K44" s="25"/>
    </row>
    <row r="45" spans="4:11" ht="30.75" customHeight="1">
      <c r="D45" s="25"/>
      <c r="E45" s="25"/>
      <c r="F45" s="25"/>
      <c r="G45" s="25"/>
      <c r="H45" s="25"/>
      <c r="I45" s="25"/>
      <c r="J45" s="25"/>
      <c r="K45" s="25"/>
    </row>
    <row r="46" spans="5:11" ht="30.75" customHeight="1">
      <c r="E46" s="25"/>
      <c r="F46" s="25"/>
      <c r="G46" s="25"/>
      <c r="H46" s="25"/>
      <c r="I46" s="25"/>
      <c r="J46" s="25"/>
      <c r="K46" s="25"/>
    </row>
    <row r="47" spans="5:11" ht="30.75" customHeight="1">
      <c r="E47" s="25"/>
      <c r="F47" s="25"/>
      <c r="G47" s="25"/>
      <c r="H47" s="25"/>
      <c r="I47" s="25"/>
      <c r="J47" s="25"/>
      <c r="K47" s="25"/>
    </row>
    <row r="48" spans="5:11" ht="30.75" customHeight="1">
      <c r="E48" s="25"/>
      <c r="F48" s="25"/>
      <c r="G48" s="25"/>
      <c r="H48" s="25"/>
      <c r="I48" s="25"/>
      <c r="J48" s="25"/>
      <c r="K48" s="25"/>
    </row>
    <row r="49" spans="5:11" ht="30.75" customHeight="1">
      <c r="E49" s="25"/>
      <c r="F49" s="25"/>
      <c r="G49" s="25"/>
      <c r="H49" s="25"/>
      <c r="I49" s="25"/>
      <c r="J49" s="25"/>
      <c r="K49" s="25"/>
    </row>
    <row r="50" spans="5:11" ht="30.75" customHeight="1">
      <c r="E50" s="25"/>
      <c r="F50" s="25"/>
      <c r="G50" s="25"/>
      <c r="H50" s="25"/>
      <c r="I50" s="25"/>
      <c r="J50" s="25"/>
      <c r="K50" s="25"/>
    </row>
    <row r="51" spans="5:11" ht="30.75" customHeight="1">
      <c r="E51" s="25"/>
      <c r="F51" s="25"/>
      <c r="G51" s="25"/>
      <c r="H51" s="25"/>
      <c r="I51" s="25"/>
      <c r="J51" s="25"/>
      <c r="K51" s="25"/>
    </row>
    <row r="52" spans="5:11" ht="30.75" customHeight="1">
      <c r="E52" s="25"/>
      <c r="F52" s="25"/>
      <c r="G52" s="25"/>
      <c r="H52" s="25"/>
      <c r="I52" s="25"/>
      <c r="J52" s="25"/>
      <c r="K52" s="25"/>
    </row>
    <row r="53" spans="5:11" ht="30.75" customHeight="1">
      <c r="E53" s="25"/>
      <c r="F53" s="25"/>
      <c r="G53" s="25"/>
      <c r="H53" s="25"/>
      <c r="I53" s="25"/>
      <c r="J53" s="25"/>
      <c r="K53" s="25"/>
    </row>
    <row r="54" spans="5:11" ht="30.75" customHeight="1">
      <c r="E54" s="25"/>
      <c r="F54" s="25"/>
      <c r="G54" s="25"/>
      <c r="H54" s="25"/>
      <c r="I54" s="25"/>
      <c r="J54" s="25"/>
      <c r="K54" s="25"/>
    </row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</sheetData>
  <sheetProtection/>
  <mergeCells count="1">
    <mergeCell ref="A1:K1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52" r:id="rId1"/>
  <headerFooter alignWithMargins="0">
    <oddFooter>&amp;L&amp;D&amp;R&amp;F&amp;A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02"/>
  <sheetViews>
    <sheetView tabSelected="1" zoomScalePageLayoutView="0" workbookViewId="0" topLeftCell="A1">
      <selection activeCell="B9" sqref="B9"/>
    </sheetView>
  </sheetViews>
  <sheetFormatPr defaultColWidth="8.88671875" defaultRowHeight="15"/>
  <cols>
    <col min="1" max="1" width="10.99609375" style="2" bestFit="1" customWidth="1"/>
    <col min="2" max="2" width="32.88671875" style="0" customWidth="1"/>
    <col min="3" max="3" width="27.77734375" style="0" customWidth="1"/>
  </cols>
  <sheetData>
    <row r="1" spans="1:3" s="3" customFormat="1" ht="15.75">
      <c r="A1" s="15" t="s">
        <v>194</v>
      </c>
      <c r="B1" s="15"/>
      <c r="C1" s="31" t="s">
        <v>195</v>
      </c>
    </row>
    <row r="2" spans="1:3" ht="15.75">
      <c r="A2" s="15" t="s">
        <v>196</v>
      </c>
      <c r="B2" s="15" t="s">
        <v>197</v>
      </c>
      <c r="C2" s="15" t="s">
        <v>96</v>
      </c>
    </row>
    <row r="3" ht="15">
      <c r="A3" s="2">
        <v>364101</v>
      </c>
    </row>
    <row r="4" ht="15">
      <c r="A4" s="2">
        <v>364102</v>
      </c>
    </row>
    <row r="5" ht="15">
      <c r="A5" s="2">
        <v>364103</v>
      </c>
    </row>
    <row r="6" ht="15">
      <c r="A6" s="2">
        <v>364104</v>
      </c>
    </row>
    <row r="7" ht="15">
      <c r="A7" s="2">
        <v>364105</v>
      </c>
    </row>
    <row r="8" ht="15">
      <c r="A8" s="2">
        <v>364106</v>
      </c>
    </row>
    <row r="9" ht="15">
      <c r="A9" s="2">
        <v>364107</v>
      </c>
    </row>
    <row r="10" ht="15">
      <c r="A10" s="2">
        <v>364108</v>
      </c>
    </row>
    <row r="11" ht="15">
      <c r="A11" s="2">
        <v>364109</v>
      </c>
    </row>
    <row r="12" ht="15">
      <c r="A12" s="2">
        <v>364110</v>
      </c>
    </row>
    <row r="13" ht="15">
      <c r="A13" s="2">
        <v>364111</v>
      </c>
    </row>
    <row r="14" ht="15">
      <c r="A14" s="2">
        <v>364112</v>
      </c>
    </row>
    <row r="15" spans="1:2" ht="15">
      <c r="A15" s="2">
        <v>364113</v>
      </c>
      <c r="B15" t="s">
        <v>198</v>
      </c>
    </row>
    <row r="16" ht="15">
      <c r="A16" s="2">
        <v>364114</v>
      </c>
    </row>
    <row r="17" ht="15">
      <c r="A17" s="2">
        <v>364115</v>
      </c>
    </row>
    <row r="18" ht="15">
      <c r="A18" s="2">
        <v>364116</v>
      </c>
    </row>
    <row r="19" ht="15">
      <c r="A19" s="2">
        <v>364117</v>
      </c>
    </row>
    <row r="20" ht="15">
      <c r="A20" s="2">
        <v>364118</v>
      </c>
    </row>
    <row r="21" ht="15">
      <c r="A21" s="2">
        <v>364119</v>
      </c>
    </row>
    <row r="22" ht="15">
      <c r="A22" s="2">
        <v>364120</v>
      </c>
    </row>
    <row r="23" ht="15">
      <c r="A23" s="2">
        <v>364121</v>
      </c>
    </row>
    <row r="24" ht="15">
      <c r="A24" s="2">
        <v>364122</v>
      </c>
    </row>
    <row r="25" ht="15">
      <c r="A25" s="2">
        <v>364123</v>
      </c>
    </row>
    <row r="26" ht="15">
      <c r="A26" s="2">
        <v>364124</v>
      </c>
    </row>
    <row r="27" ht="15">
      <c r="A27" s="2">
        <v>364125</v>
      </c>
    </row>
    <row r="28" ht="15">
      <c r="A28" s="2">
        <v>364126</v>
      </c>
    </row>
    <row r="29" ht="15">
      <c r="A29" s="2">
        <v>364127</v>
      </c>
    </row>
    <row r="30" ht="15">
      <c r="A30" s="2">
        <v>364128</v>
      </c>
    </row>
    <row r="31" ht="15">
      <c r="A31" s="2">
        <v>364129</v>
      </c>
    </row>
    <row r="32" ht="15">
      <c r="A32" s="2">
        <v>364130</v>
      </c>
    </row>
    <row r="33" ht="15">
      <c r="A33" s="2">
        <v>364131</v>
      </c>
    </row>
    <row r="34" ht="15">
      <c r="A34" s="2">
        <v>364132</v>
      </c>
    </row>
    <row r="35" ht="15">
      <c r="A35" s="2">
        <v>364133</v>
      </c>
    </row>
    <row r="36" ht="15">
      <c r="A36" s="2">
        <v>364134</v>
      </c>
    </row>
    <row r="37" ht="15">
      <c r="A37" s="2">
        <v>364135</v>
      </c>
    </row>
    <row r="38" ht="15">
      <c r="A38" s="2">
        <v>364136</v>
      </c>
    </row>
    <row r="39" ht="15">
      <c r="A39" s="2">
        <v>364137</v>
      </c>
    </row>
    <row r="40" ht="15">
      <c r="A40" s="2">
        <v>364138</v>
      </c>
    </row>
    <row r="41" ht="15">
      <c r="A41" s="2">
        <v>364139</v>
      </c>
    </row>
    <row r="42" ht="15">
      <c r="A42" s="2">
        <v>364140</v>
      </c>
    </row>
    <row r="43" ht="15">
      <c r="A43" s="2">
        <v>364141</v>
      </c>
    </row>
    <row r="44" ht="15">
      <c r="A44" s="2">
        <v>364142</v>
      </c>
    </row>
    <row r="45" ht="15">
      <c r="A45" s="2">
        <v>364143</v>
      </c>
    </row>
    <row r="46" ht="15">
      <c r="A46" s="2">
        <v>364144</v>
      </c>
    </row>
    <row r="47" ht="15">
      <c r="A47" s="2">
        <v>364145</v>
      </c>
    </row>
    <row r="48" ht="15">
      <c r="A48" s="2">
        <v>364146</v>
      </c>
    </row>
    <row r="49" ht="15">
      <c r="A49" s="2">
        <v>364147</v>
      </c>
    </row>
    <row r="50" ht="15">
      <c r="A50" s="2">
        <v>364148</v>
      </c>
    </row>
    <row r="51" ht="15">
      <c r="A51" s="2">
        <v>364149</v>
      </c>
    </row>
    <row r="52" ht="15">
      <c r="A52" s="2">
        <v>364150</v>
      </c>
    </row>
    <row r="53" ht="15">
      <c r="A53" s="2">
        <v>428381</v>
      </c>
    </row>
    <row r="54" ht="15">
      <c r="A54" s="2">
        <v>428382</v>
      </c>
    </row>
    <row r="55" ht="15">
      <c r="A55" s="2">
        <v>428383</v>
      </c>
    </row>
    <row r="56" ht="15">
      <c r="A56" s="2">
        <v>428384</v>
      </c>
    </row>
    <row r="57" ht="15">
      <c r="A57" s="2">
        <v>428385</v>
      </c>
    </row>
    <row r="58" ht="15">
      <c r="A58" s="2">
        <v>428386</v>
      </c>
    </row>
    <row r="59" ht="15">
      <c r="A59" s="2">
        <v>428387</v>
      </c>
    </row>
    <row r="60" ht="15">
      <c r="A60" s="2">
        <v>428388</v>
      </c>
    </row>
    <row r="61" ht="15">
      <c r="A61" s="2">
        <v>428389</v>
      </c>
    </row>
    <row r="62" ht="15">
      <c r="A62" s="2">
        <v>428390</v>
      </c>
    </row>
    <row r="63" ht="15">
      <c r="A63" s="2">
        <v>428391</v>
      </c>
    </row>
    <row r="64" ht="15">
      <c r="A64" s="2">
        <v>428392</v>
      </c>
    </row>
    <row r="65" ht="15">
      <c r="A65" s="2">
        <v>428393</v>
      </c>
    </row>
    <row r="66" ht="15">
      <c r="A66" s="2">
        <v>428394</v>
      </c>
    </row>
    <row r="67" ht="15">
      <c r="A67" s="2">
        <v>428395</v>
      </c>
    </row>
    <row r="68" ht="15">
      <c r="A68" s="2">
        <v>428396</v>
      </c>
    </row>
    <row r="69" ht="15">
      <c r="A69" s="2">
        <v>428397</v>
      </c>
    </row>
    <row r="70" ht="15">
      <c r="A70" s="2">
        <v>428398</v>
      </c>
    </row>
    <row r="71" ht="15">
      <c r="A71" s="2">
        <v>428399</v>
      </c>
    </row>
    <row r="72" ht="15">
      <c r="A72" s="2">
        <v>428400</v>
      </c>
    </row>
    <row r="73" ht="15">
      <c r="A73" s="2">
        <v>222001</v>
      </c>
    </row>
    <row r="74" ht="15">
      <c r="A74" s="2">
        <v>222002</v>
      </c>
    </row>
    <row r="75" ht="15">
      <c r="A75" s="2">
        <v>222003</v>
      </c>
    </row>
    <row r="76" ht="15">
      <c r="A76" s="2">
        <v>222004</v>
      </c>
    </row>
    <row r="77" ht="15">
      <c r="A77" s="2">
        <v>222005</v>
      </c>
    </row>
    <row r="78" ht="15">
      <c r="A78" s="2">
        <v>222006</v>
      </c>
    </row>
    <row r="79" ht="15">
      <c r="A79" s="2">
        <v>222007</v>
      </c>
    </row>
    <row r="80" ht="15">
      <c r="A80" s="2">
        <v>222008</v>
      </c>
    </row>
    <row r="81" ht="15">
      <c r="A81" s="2">
        <v>222009</v>
      </c>
    </row>
    <row r="82" ht="15">
      <c r="A82" s="2">
        <v>222010</v>
      </c>
    </row>
    <row r="83" ht="15">
      <c r="A83" s="2">
        <v>222011</v>
      </c>
    </row>
    <row r="84" ht="15">
      <c r="A84" s="2">
        <v>222012</v>
      </c>
    </row>
    <row r="85" ht="15">
      <c r="A85" s="2">
        <v>222013</v>
      </c>
    </row>
    <row r="86" ht="15">
      <c r="A86" s="2">
        <v>222014</v>
      </c>
    </row>
    <row r="87" ht="15">
      <c r="A87" s="2">
        <v>222015</v>
      </c>
    </row>
    <row r="88" ht="15">
      <c r="A88" s="2">
        <v>222016</v>
      </c>
    </row>
    <row r="89" ht="15">
      <c r="A89" s="2">
        <v>222017</v>
      </c>
    </row>
    <row r="90" ht="15">
      <c r="A90" s="2">
        <v>222018</v>
      </c>
    </row>
    <row r="91" ht="15">
      <c r="A91" s="2">
        <v>222019</v>
      </c>
    </row>
    <row r="92" spans="1:2" ht="15">
      <c r="A92" s="2">
        <v>222020</v>
      </c>
      <c r="B92" t="s">
        <v>198</v>
      </c>
    </row>
    <row r="93" ht="15">
      <c r="A93" s="2">
        <v>222021</v>
      </c>
    </row>
    <row r="94" ht="15">
      <c r="A94" s="2">
        <v>222022</v>
      </c>
    </row>
    <row r="95" ht="15">
      <c r="A95" s="2">
        <v>222023</v>
      </c>
    </row>
    <row r="96" ht="15">
      <c r="A96" s="2">
        <v>222024</v>
      </c>
    </row>
    <row r="97" ht="15">
      <c r="A97" s="2">
        <v>222025</v>
      </c>
    </row>
    <row r="98" ht="15">
      <c r="A98" s="2">
        <v>222026</v>
      </c>
    </row>
    <row r="99" ht="15">
      <c r="A99" s="2">
        <v>222027</v>
      </c>
    </row>
    <row r="100" ht="15">
      <c r="A100" s="2">
        <v>222028</v>
      </c>
    </row>
    <row r="101" ht="15">
      <c r="A101" s="2">
        <v>222029</v>
      </c>
    </row>
    <row r="102" ht="15">
      <c r="A102" s="2">
        <v>222030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Advertising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Department</dc:creator>
  <cp:keywords/>
  <dc:description/>
  <cp:lastModifiedBy>Dell 9150</cp:lastModifiedBy>
  <cp:lastPrinted>2011-07-06T10:03:30Z</cp:lastPrinted>
  <dcterms:created xsi:type="dcterms:W3CDTF">1997-03-05T16:54:23Z</dcterms:created>
  <dcterms:modified xsi:type="dcterms:W3CDTF">2013-02-01T10:29:34Z</dcterms:modified>
  <cp:category/>
  <cp:version/>
  <cp:contentType/>
  <cp:contentStatus/>
</cp:coreProperties>
</file>